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0.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6.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4.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Target="xl/workbook.xml" Type="http://schemas.openxmlformats.org/officeDocument/2006/relationships/officeDocument" Id="rId1"/></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heetId="1" name="მთავრობა" state="visible" r:id="rId3"/>
    <sheet sheetId="2" name="თბილისის მერია და საკრებულო" state="visible" r:id="rId4"/>
    <sheet sheetId="3" name="იმერეთი" state="visible" r:id="rId5"/>
    <sheet sheetId="4" name="კახეთი" state="visible" r:id="rId6"/>
    <sheet sheetId="5" name="გურია" state="visible" r:id="rId7"/>
    <sheet sheetId="6" name="რაჭა, სვანეთი" state="visible" r:id="rId8"/>
    <sheet sheetId="7" name="ქართლი" state="visible" r:id="rId9"/>
    <sheet sheetId="8" name="აჭარა" state="visible" r:id="rId10"/>
    <sheet sheetId="9" name="სამეგრელო" state="visible" r:id="rId11"/>
    <sheet sheetId="10" name="სამცხე-ჯავახეთი" state="visible" r:id="rId12"/>
  </sheets>
  <definedNames/>
  <calcPr/>
</workbook>
</file>

<file path=xl/sharedStrings.xml><?xml version="1.0" encoding="utf-8"?>
<sst xmlns="http://schemas.openxmlformats.org/spreadsheetml/2006/main" count="1153" uniqueCount="567">
  <si>
    <t>ადმინისტრაციული ორგანო</t>
  </si>
  <si>
    <t>თარიღი</t>
  </si>
  <si>
    <t>რელიგიური კონფესია</t>
  </si>
  <si>
    <t>გაწეული სერვისი</t>
  </si>
  <si>
    <t>სერვისის ღირებულება (ლარებში)</t>
  </si>
  <si>
    <t>გამოყოფილი თანხა ლარებში</t>
  </si>
  <si>
    <t>გადაცემული ქონება</t>
  </si>
  <si>
    <t>ფინანსთა სამინისტრო</t>
  </si>
  <si>
    <t>2002 წელი</t>
  </si>
  <si>
    <t>საქართველოს საპატრიარქო</t>
  </si>
  <si>
    <t>2003 წელი</t>
  </si>
  <si>
    <t>2004 წელი</t>
  </si>
  <si>
    <t>2005 წელი</t>
  </si>
  <si>
    <t>2006 წელი</t>
  </si>
  <si>
    <t>2007 წელი</t>
  </si>
  <si>
    <t>2008 წელი</t>
  </si>
  <si>
    <t>2009 წელი</t>
  </si>
  <si>
    <t>2010 წელი</t>
  </si>
  <si>
    <t>2011 წელი</t>
  </si>
  <si>
    <t>2012 (1 ნოემბრის მდგომარეობით)</t>
  </si>
  <si>
    <t>2013 (2012 წლის 1 ნოემბრიდან 2013 წლის 1 აპრილის მდგომარეობით)</t>
  </si>
  <si>
    <t>სრული დაფინანსება </t>
  </si>
  <si>
    <t>საქართველოს პრეზიდენტისა და საქართველოს მთავრობის განკარგულებების საფუძველზე 2006 - 2012 წლები</t>
  </si>
  <si>
    <t>სხვადასხვა ღონისძიებების განხორციელების მიზნით გამოიყო 8388200 </t>
  </si>
  <si>
    <t>თავდაცვის სამინისტრო</t>
  </si>
  <si>
    <t>30 449, 80 კგ თითბერი (ცარიელი ჰილზები); საავტომობილო ქონება: ზილ 131 (4 ცალი), გაზ 53 (1 ცალი)</t>
  </si>
  <si>
    <t>რუის– ურბნისის ეპარქია</t>
  </si>
  <si>
    <t>საავტომობილო ქონება: კამაზი 4310 (1 ცალი), ზილ 131 (1 ცალი), უაზ 315126 (1 ცალი)</t>
  </si>
  <si>
    <t>რუის– ურბნისის ეპარქიის მზოვრეთის მამათა მონასტერი</t>
  </si>
  <si>
    <t>საავტომობილო ქონება: ზილ 131 (1 ცალი)</t>
  </si>
  <si>
    <t>რუის–ურბნისის ეპარქიის ხეობა, მამათა მონასტერი</t>
  </si>
  <si>
    <t>ჭიათურისა და საჩხერის ეპარქია</t>
  </si>
  <si>
    <t>საავტომობილო ქონება: გაზ 66 (1 ცალი)</t>
  </si>
  <si>
    <t>ნინოწმინდა–საგარეჯოს ეპარქია</t>
  </si>
  <si>
    <t>ვაშლიჯვრის ჯვართამაღლების სახელობის ტაძარი</t>
  </si>
  <si>
    <t>საავტომობილო ქონება: კუნგი (04622)</t>
  </si>
  <si>
    <t>ბოლნისის ეპარქიის და ბეთანიის მამათა მონასტერი</t>
  </si>
  <si>
    <t>საავტომობილო ქონება: ზილ 131 (1 ცალი), ბტრ–60–ის მეორადი გამოყენების ნაწილები: ჯალამბარი გვარლით, გამაძლიერებლით და კარდანული ლილვით: ხიდის სახსარი 2 ც.</t>
  </si>
  <si>
    <t>ბოლნისის ეპარქია</t>
  </si>
  <si>
    <t>ნეკრესისა და ჰერეთის ეპარქია</t>
  </si>
  <si>
    <t>ულუმბოს მონასტერი</t>
  </si>
  <si>
    <t>საავტომობილო ქონება: უაზ3962 (1 ცალი)</t>
  </si>
  <si>
    <t>ქოზიფას მამათა მონასტერი</t>
  </si>
  <si>
    <t>საავტომობილო ქონება: ზილ 131–ის ძრავი (შეკიდულობის გარეშე); ზილ 131–ის სამუხრუჭე სისტემის ნაწილები; ზილ 131–ის ხელის მუხრუჭი; ზილ 131–ის წინა ხიდი; ზილ 131–ის ბალანსირების ძელები; ზილ 157–ის საბურავი (70% ცვეთა; 6 ცალი); ზილ 157–ის ძელები; ზილ 157–ის ხუნდები; ზილ 157–ის წინა და უკანა ხიდი.</t>
  </si>
  <si>
    <t>ჯარების ლოგისტიკური უზრუნველყოფის სარდლობა </t>
  </si>
  <si>
    <t>2002-2012</t>
  </si>
  <si>
    <t>გადასცა ეკონომის სამინისტრომ: უსასყიდლო უზურფუქტის ფორმით- გარდაბნის რაიონში სოფელ მარტყოფში მდებარე შენობა-ნაგებობები და მასზე დამაგრებული არასასოფლო-სამეურნეო დანიშნულების მიწის ნაკვეთი, (ს/კ N81.10.00.353), ღირებულებით 43568 ლარი, მიწის ღირებულება კი 227635; ქ.თბილისში, ი. ჭავჭავაძის გამ. N 53ა-ში მდებარე შენობანაგებობები N1(3969,1 კვ.მ), N2(14,2 კვ.მ), N3 (567,4 კვ.მ) და მასზე დამაგრებული 4051 კვ.მ არასასოფლო-სამეურნეო დანიშნულების მიწის ნაკვეთი საკადასტრო კოდი N01.14.07.07.033, ერეკლე II-ის მეოდანზე N1-სი მდებარე შენობა-ნაგებობები: N1, N2, N3, N4, N5, N6, N7, N8, N9, N10 და მათზე დამაგრებული 6326 კვ.მ არასასოფლო-სამეურნეო დანიშნულების მიწის ნაკვეთი, საკადასტრო კოდი-N01.18.03.033.007 და ქ.სენაკში, ცერცვაძის ქუჩაზე, თავდაცვის სამინისტროს სენაკის მე-2 ქვეითი ბრიგადის მიმდებარე ტერიტორიაზე არსებული 5000 კვ. მ. არასასოფლო-სამეურნეო დანიშნულების მიწის ნაკვეთი სიმბოლურ ფასად 1(ერთ) აშშ დოლარის ეკვივალენტ ლარად; უსასყიდლოდ აღნაგობის უფლებით-ქ. თბილისში კანდელაკის ქ. N6-ში მდებარე 500,00 კვ.მ ფართის არასასოფლო-სამეურნეო დანიშნულების მიწის ნაკვეთი, საკადასტრო კოდი N01.10.14.004.034, 59 წლის ვადით. </t>
  </si>
  <si>
    <t>სპორტისა და ახალგაზრდობის საქმეთა სამინისტრო</t>
  </si>
  <si>
    <t>10 ერთეული საველე კარავი (ღირებულება 29.000 ლარი)</t>
  </si>
  <si>
    <t>განათლებისა და მეცნიერების სამინისტრო</t>
  </si>
  <si>
    <t>წერილობითი თანხმობა გამოხატა ქონების გადაცემაზე: აკაკი წერეთლის სახელობის უნივერსიტეტის ტერიტორიაზე არსებული 270 კვ.მ. ფართი; ქ. რუსთავის ყოფილი სამრეწველო–ეკონომიკური პროფესიული სასწავლებლის ერთ–ერთი სასწავლო კორპუსის (ლიტ "ბ"), სსიპ ხელნაწერთა ეროვნული ცენტრის ბალანსზე რიცხული ყოფილი აკადემმომარაგების N1 საწყობის შენობის დემონტაჟის შედეგად მიღებული სამშენებლო მასალის 10 000 აგური; ქ. ქუთაისის N11 სკოლის სარგებლობაში არსებული ერთსართულიანი ავარიული ნაგებობის (321, 42 კბ.მ.) და მასზე დამაგრებული მიწის ნაკვეთი.</t>
  </si>
  <si>
    <t>წერილობითი თანხმობა გამოხატა ქონების გადაცემაზე: ვანის მუნიციპალიტეტის სოფ. ძულუხის საჯარო სკოლის სარგებლობაში არსებული მიწის ნაკვეთიდან 1200 კვ.მ. მიწის ნაკვეთი, ქუთაისის N10 საჯარო სკოლის სარგებლობაში არსებული მიწის ნაკვეთიდან 110 კვ.მ. მიწის ნაკვეთი, ქარელის პროფესიული სწავლების ცენტრის ბალანსზე რიცხული, მოძველებული და ცენტრისათვის გამოუყენებელი 45 მერხი და 75 სკამი.</t>
  </si>
  <si>
    <t>დიასპორის საკითხებში საქართველოს სახელმწიფო მინისტრი</t>
  </si>
  <si>
    <t>საქართველოს საპატრიარქოს დასავლეთ ევროპის ეპარქია</t>
  </si>
  <si>
    <t>მთავრობის 2011 წლის 26 ივლისის #1549 განკარგულების შესაბამისად გამოიყო 500000 </t>
  </si>
  <si>
    <t>2012 წელი</t>
  </si>
  <si>
    <t>მთავრობის 2012 წლის 20 აგვისტოს #1619 განკარგულების შესაბამისად გამოიყო 90000 </t>
  </si>
  <si>
    <t>ხორნაბუჯისა და ჰერეთის ეპარქია</t>
  </si>
  <si>
    <t>მთავრობის 2012 წლის 20 აგვისტოს #1619 განკარგულების შესაბამისად გამოიყო 10000 </t>
  </si>
  <si>
    <t>საქართველოს შინაგან საქმეთა სამინისტრო</t>
  </si>
  <si>
    <t>2002 - 2012 წლებში</t>
  </si>
  <si>
    <t>საქართველოს ავტოკეფალური მართლმადიდებლური ეკლესია</t>
  </si>
  <si>
    <t>შინაგან სამინისტროს ბალანსზე რიცხული ქ.თბილისში შენობა-ნაგებობები და მათზე დამაგრებული არასასოფლო-სამეურნეო დანიშნულების მიწის ნაკვეთი (საკადასტრო კოდი #01.11.03.004.010, საქართველოს ეკონომიკური განვითარების მინისტრის ბრძანება #1-1/2021 (14.09.2009)) და შუახევის მუნიციპალიტეტის, სოფ.ხიჭაურში მდებარე მიწის ნაკვეთი და მასზე დამაგრებული შენობა-ნაგებობები (საქართველოს ეკონომიკური განვითარების მინისტრის ბრძანება #1-1/1640 (22.10.2007); ეკ. და მდგარდი განვითარების სამინისტრომ საპატრიაქროს გადასცა შსს ბალანსზე რიცხული მოძრავი ქონება საერთო ღრებულებით 238.896.13 ლარი</t>
  </si>
  <si>
    <t>საქართველოს შინაგან საქმეთა სამინისტრო
(დაცვის პოლიცია)</t>
  </si>
  <si>
    <t>საქართველოს კულტურისა და ძეგლთა დაცვის სამინისტრო</t>
  </si>
  <si>
    <t>2012 წლის 17 ოქტომბერი</t>
  </si>
  <si>
    <t>წიგნი ეპისტოლენი (ერთ ტომად, 9 000 ცალი) - 137.376 ლარის ღირებულების; წიგნი ეპისტოლენი (ორ ტომად, 1000 ცალი) - 79.802 ლარი</t>
  </si>
  <si>
    <t>2013 წლის 1 აპრილი</t>
  </si>
  <si>
    <t>წიგნი ეპისტოლენი (ინგლისურ ენაზე, 2 5000 ცალი) - 42.292 ლარი</t>
  </si>
  <si>
    <t>საქართველოს ეკონომიკისა და მდგრადი განვითარების სამინისტრო</t>
  </si>
  <si>
    <t>უძრავი ქონება - ქ.თბილისი, ვაზისუბნის დასახლებაში, სამხედრო ნაწილის მიმდებარედ, სახელმწიფო საკუთრებაში არსებულ 125 145 კვ.მ არასასოფლო-სამეურნეო დანიშნულების მიწის ნაკვეთი (ქონების გადაცემა მოხდა 1 ლარად)</t>
  </si>
  <si>
    <t>უძრავი ქონება - ქ.ფოთში, გურიის ქუჩაზე მდებარე, სახელმწიფო საკუტრებაში არსებულ 320 კვ.მ არასასოფლო-სამეურნეო დანიშნულების მიწის ნაკვეთი  (ქონების გადაცემა მოხდა 1 ლარად)</t>
  </si>
  <si>
    <t>უძრავი ქონება - ქ.ფოთში,დავით აღმაშენებლის ქუჩაზე მდებარე(წმ.ანდრია პირველწოდებულის სამონასტრო კომპლექსი)სახელმწიფო საკუთრებაში არსებული 2502კვ.მ არასასოფლო-სამეურნეო დანიშნულების მიწის ნაკვეთი  (ქონების გადაცემა მოხდა 1 ლარად)</t>
  </si>
  <si>
    <t>უძრავი ქონება - ყვარლის მუნიც.-ში, სოფ. გრემში მდებარე 8311 კვ.მ. არასას.-სამეურნ. დანიშნ. მიწის ნაკვეთი და მასზე განთავსებული შენობა-ნაგებობები: 47.9; 100.43; 34.82 და 50.22 კვ.მ.  (ქონების გადაცემა მოხდა 1 ლარად)</t>
  </si>
  <si>
    <t>უძრავი ქონება - ქ.წყალტუბო ვაჟა ფშაველას ქუჩაზე მდებარე 1720 კვ.მ არასასოფლო-სამეურნეო დანიშნულების მიწის ნაკვეთი.  ქ.წყალტუბო ჭავჭავაძის ქუჩა. 280 კვ.მარასასოფლო-სამეურნეო დანიშნულების მიწის ნაკვეთი.   (ქონების გადაცემა მოხდა 1 ლარად)</t>
  </si>
  <si>
    <t>უძრავი ქონება - ქალაქ ბაღდათში, რუსთაველის ქ. N 24-ში მდებარე 2732კვ.მ არასასოფლო-სამეურნეო დანიშნულების მიწის ნაკვეთი და მასზე განთავსებული შენობა-ნაგებობები: N01/2, განაშენიანების ფართობით - 459 კვ.მ; N02/1 - 174ვ.მ  (ქონების გადაცემა მოხდა 1 ლარად)</t>
  </si>
  <si>
    <t>უძრავი ქონება - ქ. ქუთაისში, რუსთაველის გამზ. N124-ში მდებარე 5 უძრავი ქონება  (ქონების გადაცემა მოხდა 1 ლარად)</t>
  </si>
  <si>
    <t>უძრავი ქონება - ქ. თბილისში, დ. უზნაძის ქ. N68-ში მდებარე შენობა-ნაგებობა N1-ის სარდაფის  სართული (259.65 კვ.მ), მე-2 სართ. (1044.13), 1-ლი სართულის 746.95 კვ.მ, მე-2 სართული - 1001.58 კვ.მ, მე-3 სართ. 947.48 კვ.მ, მე-4 სართ. - 441.93 კვ.მ, შენობა-ნაგებობა N2 (32.48), N3 (135.62), N5 (86.46) და მათზე წილობრივად დამაგრებული არასას.-სამეურნ. დანიშნ. მიწის ნაკვეთი  (ქონების გადაცემა მოხდა 1 ლარად)</t>
  </si>
  <si>
    <t>უძრავი ქონება - დუშეთის მუნიციპალიტეტში, სოფელ არაგვისპირში მდებარე, 2300კვ.მ არასასოფლო-სამეურნეო დანიშნულების მიწის ნაკვეთი  (ქონების გადაცემა მოხდა 1 ლარად)</t>
  </si>
  <si>
    <t>უძრავი ქონება - ქ.თბილისი, დ.უზნაძის ქ.N68-ში მდებარე შენობა-ნაგებობა N1-ის სარდაფის პირველი სართული (259.65კვ.მ), სარდაფის მეორე სართული(1044.13კვ.მ) პირველი სართულის 746.95კვ.მ, მეორე სართული - 1001.58კვ.მ, მესამე სართული - 947.48კვ.მ, მეოთხე სართულის 441.93კვ.მ, შენობა-ნაგებობა N2 - 32.48კვ.მ, შენობა-ნაგებობა N3 - 135.62კვ.მ(მა შორის პირველი სართული- 39.03კვ.მ, მეორე სართული- 31.87კვ.მ, მესამე სართული - 31.87კვ.მ, მეოთხე სართული - 32.85კვ.მ) შენობა-ნაგებობა N5 - 86,56კვ.მ და მათზე წილობრივად დამაგრეული არასასოფლო სამეურნეო დანიშნულების მიწის ნაკვეთი.  (ქონების გადაცემა მოხდა 1 ლარად)</t>
  </si>
  <si>
    <t>უძრავი ქონება - ქალაქ ონში, აღმაშენებლის მოედანზე, #8-ში მდებარე 608 კვ.მ არასას.-სამეურნ. დან. მიწის ნაკვეთი და მასზე განთავსებული შენობა-ნაგებობა  (ქონების გადაცემა მოხდა 1 ლარად)</t>
  </si>
  <si>
    <t>უძრავი ქონება - მესტიის მუნიციპალიტეტის, სოფელ ჭუბერში მდებარე სახელმწიფო საკუთრებაში არსებულ 1206.5 კვ.მ(დაუზუსტებელი)არასასოფლო-სამეურნეო მიწის ნაკვეთი და მასზე განთავსებული 122კვ.მ ფართობის შენობა-ნაგებობას</t>
  </si>
  <si>
    <t>უძრავი ქონება - ქარელის მუნიციპალიტეტში, სოფელ აბისში მდებარე სახელმწიფო საკუთრებაში არსებული 2137კვ.მ არასასოფლო-სამეურნეო დანიშნულების მიწის ნაკვეთი და მასზე განთავსებული შენობა-ნაგებობა #1 საერთო ფართობით 402.17 კვ.მ და ქარელის მუნიციპალიტეტში სოფელ ელბაქიაანთკარში მდებარე სახელმწიფო საკუთრებაში არსებული 1235კვ.მ არასასოფლო-სამეურნეო დანიშნულების მიწის ნაკვეთი და მასზე განთავსებული შენობა-ნაგებობა #1 საერთო ფართობით 108.92კვ.მ</t>
  </si>
  <si>
    <t>უძრავი ქონება - შუახევის მუნიციპალიტეტის სოფელ ტაკიძეებში, ,,ხიჭაურში'' მდებარე, სახელმწიფო საკუთრებაში არსებული 61 776 კვ.მ არასასოფლო-სამეურნეო დანიშნულების მიწის ნაკვეთი და მასზე განთავსებული შენობა-ნაგებობები: #2,#5,#6,#7,#8,#9,#10,#11,#12,#13,#14,#15,#16,#17,#18,#19,#19,#20,#21,#22,#23,#24,#25,#26,#27 საერთო ფართობით 17055.86 კვ.მ, ქ.თბილისში, წინანდლის ქუჩა #9-ში მდებარე, სახელმწიფო საკუთრებაში არსებული 3830კვ.მ არასასოფლო-სამეურნეო დანიშნულების მიწის ნაკვეთი და მასზე განთვასებული შენობა-ნაგებობები #1,#2,#3, ლენტეხის მუნიციპალიტეტში, დაბა ლენტეხში, სტალინის ქ.#111-ში მდებარე, სახელმწიფო საკუთრებაზე არსებული 189 86 კვ.მ (დაუზუსტებელი) არასასოფლო-სამეურნეო დანიშნულების მიწის ნაკვეთი და მასზე განთავსებული შენობა-ნაგებობები: 1. სასწავლო კორპუსი, სამსართულიანი, ფართობით - 2238კვ.მ; 2. საერთო საცხოვრებელი, სასარგებლო ფართობით - 2772კვ.მ; 3. სასადილო, ერთსართულიანი, სასარგებლო ფართობით - 348კვ.მ; 4.სამრეცხაო, 84კვ.მ; 5.საქვაბე, 110 კვ.მ; 6.საპირფარეშო, 32კვ.მ; 7. საგუშაგო, 10კვ.მ; 8.ავტოფარეხი, 78 კვ.მ. ქ.სენაკში, მშვიდობის ქ#146-ში მდებარე, სახელმწიფო საკუთრებაში არსებული 1864კვ.მ არასასოფლო-სამეურნეო დანიშნულების მიწის ნაკვეთი მასზე განთავსებული შენობა-ნაგებობა #1, განაშენიანების ფართობით -119.54კვ.მ და სენაკის მუნიციპალიტეტის სოფელ გეჯეთში მდებარე, სახელმწიფო საკუთრებაში არსებული 913,7კვ.მ(დაუზუსტებელი)არასასოფლო-სამეურნეო დანიშნულების მიწის ნაკვეთი და მასზე განთავსებული შენობა-ნაგებობა, განაშენიანების ფართობით 147.8კვ.მ</t>
  </si>
  <si>
    <t>უძრავი ქონება - ქ. თბილისში, ი. ჯავახიშვილის ქ. #69-ში მდებარე შენობა-ნაგებობის 1-ლ სართულზე (ლიტ. ”დ”-ში) არსებული 24.55 კვ.მ. ფართობი და მასზე წილ. დამაგრებული არასას.-სამეურნ. დან. მიწის ნაკვეთი</t>
  </si>
  <si>
    <t>უძრავი ქონება - ხაშურში, სოფ. ხცისში მდებარე 3227 კვ.მ. არასას.-სამეურნ. დანიშნ. ნაკვეთი მასზე განთავსებული 425.1 კვ.მ. შენობა-ნაგებობით და 603 კვ.მ. არასას.-სამეურნ. დანიშნ. ნაკვეთი მასზე განთავსებული 107.9 და 25.1 კვ.მ. შენობა-ნაგებობებით</t>
  </si>
  <si>
    <t>უძრავი ქონება - ზესტაფონის მუნიციპალიტეტში, დაბა შორაპანში მდებარე 80 კვ.მ არასასოფლო-სამეურნეო დანიშნულების მიწის ნაკვეთი</t>
  </si>
  <si>
    <t>უძრავი ქონება - დაბა ასპინძაში მდებარე შენობა-ნაგებობაზე განაშენიანების ფართი -373კვ.მ და მასზე დამაგრებული 2175კვ.მ არასასოფლო-სამეურნეო დანიშნულების მიწის ნაკვეთი</t>
  </si>
  <si>
    <t>უძრავი ქონება - ქ. თბილისში, დიდგორის ქ. #64-ში მდებარე შენობა-ნაგებობა #1-ში სახელმწიფო საკუთრებაში არსებული: 1-ლ სართ. 307.94 კვ.მ., მე-2 სართ. - 303.36 კვ.მ., მე-3 სართ. 619.31 კვ.მ. და მათზე წილობრივად დამაგრებული არასას.-სამეურნ. დანიშნ. მიწის ნაკვეთი</t>
  </si>
  <si>
    <t>უძრავი ქონება - ქ. თბილისში, ჩიქოვანის ქ. #14-ში მდებარე შენობა-ნაგებობები #1-#7 და მათზე დამაგრებული 5945 კვ.მ. არასას.-სამეურნეო დანიშნ. მიწის ნაკვეთი</t>
  </si>
  <si>
    <t>უძრავი ქონება - არასასოფლო-სამეურნეო დანიშნულების მიწის ნაკვეთი შენობა-ნაგებობით, ან მის გარეშე: გარდაბანი - 31, თბილისი - 5, რუსთავი - 1, სულ - 37.</t>
  </si>
  <si>
    <t>უძრავი ქონება - ქ.თბილისში, სიონის ქ. #13/40 - ში მდებარე შენობა-ნაგებობა #1 (საერთო ფარობი 4971.44 კვ.მ) და მასზე დამაგრებული 2272კვ.მ არასასოფლო-სამეურნეო დანიშნულების მიწის ნაკვეთი (მიწის (უძრავის ქონების) საკადასტრო კოდი #01.18.047.002)ხულოს მუნიციპალიტეტში, დაბა ხულოში,ტბელ აბუსერიძის ქ.#3 -ში მდებარე შენობა-ნაგებობა (კინოთეატრ ,,ხულოს’’ შენობა, საერთო სასარგებლო ფართობი 486.1კვ.მ) და მასზე დამაგრებულ 462კ.მ არასასოფლო-სამეურნეო დანიშნულების მიწის ნაკვეთი.(მიწის(უძრავი ქონების)სარეგისტრაციო #23/11/01/136)</t>
  </si>
  <si>
    <t>უძრავი ქონება - ყაზბეგის მუნიციპალიტეტში, სოფელ არშაში მდებარე სახელმწიფო საკუთრებაში არსებულ შენობა-ნაგებობა(საერთო ფართობით 993.45კვ.მ) და მასზე დამაგრებული 8748 კვ.მ არასასოფლო-სამეურნეო დანიშნულების მიწის ნაკვეთი(მიწის(უძრავი ქონების)საკადასტრო კოდი #740303358)</t>
  </si>
  <si>
    <t>უძრავი ქონება - ქ.თბილისი, შავთელის ქ#5/7-ში მდებარე სახელმწიფო საკუთრებაში არსებული შენობა-ნაგებობა #1</t>
  </si>
  <si>
    <t>საქართველოს მთავრობის განკარგულება</t>
  </si>
  <si>
    <t>2009 წლის 18 თებერვალი #91</t>
  </si>
  <si>
    <t>ტელევიზია "ერთოვნების" ფუნქციონირებისთვის ფინანსთა სამინისტრომ მთავრობის სარეზერვო ფონდიდან გამოუყო - 300000 </t>
  </si>
  <si>
    <t>2009 წლის 29 სექტემბერი # 711</t>
  </si>
  <si>
    <t>ტელევიზია "ერთოვნების" ფუნქციონირებისთვის ფინანსთა სამინისტრომ მთავრობის სარეზერვო ფონდიდან გამოუყო - 100000 </t>
  </si>
  <si>
    <t>2009 წლის 23 დეკემბერი #1031</t>
  </si>
  <si>
    <t>კავშირი "წმინდა იოსების ადმინისტრაცია"</t>
  </si>
  <si>
    <t>სასყიდლიანი უზუფრუქტის ფორმით გადაეცეს ქ.ახალციხეში ყაზბეგის ქუჩის ტერიტორიაზე 3964 კვ.მ არასასოფლო-სამეურნეო დანიშნულების მიწის ნაკვეთი და მასზე დამაგრებული შენობა-ნაგებობა, ქირის ოდენობა ყოველწლიურად 1.005 ლარად</t>
  </si>
  <si>
    <t>2009-2010 წლები</t>
  </si>
  <si>
    <t>ზამთრის სეზონისათვის სათბობი შეშის გაცემა განხორციელდეს შესაბამისად საქართველოს საპატრიარქოს არგუმენტირებული მოთხოვნის საფუძველზე</t>
  </si>
  <si>
    <t>2011 წლის 10 აგვისტო #1631</t>
  </si>
  <si>
    <t>წმინდა გიორგის სახელობის ტაძრის მშენებლობის მიზნით, საქართველოს ენერგეტიკისა და ბუნებრივი რესურსების სამინისტროს სსიპ-მა ბუნებრივი რესურსების სააგენტომ უზრუნველყოს ტყიბულის სატყეო უბნის თერჯოლის სატყეოს #3 კვატრალიდან 80 კუბური მეტრი პირველი ხარისხის მერქნის გამოყოფა</t>
  </si>
  <si>
    <t>2011 წლის 21 ოქტომბერი #2050</t>
  </si>
  <si>
    <t>საქართველოს ენერგეტიკისა და ბუნებრივი რესურსების სამინისტროს სსიპ-მა ბუნებრივი რესურსების სააგენტომ უზრუნველყოს ტყეკაფების მონიშვნის ღონისძიება</t>
  </si>
  <si>
    <t>1. ბევრეთის დედათა მონასტერი - 200 კუბური მეტრი; 2. ლომისის წმინდა გიორგი მამათა მონასტერი (ზემო) - 20 კუბური მეტრი; 3. ლომისის წმინდა გიორგი მამათა მონასტერი (ქვემო) - 20 კუბური მეტრი; 4. გელათის ღვთისმშობლის მიძინების მამათა მონასტერი - 15 კუბური მეტრი; 5. წყალტუბოს თეკლას დედათა მონასტერი - 15 კუბური მეტრი; 6. ქუთაისის პეტრე-პავლეს საკათედრო ტაძარი - 15 კუბური მეტრი; 7. მლეთის დედათა მონასტერი - 20 კუბური მეტრი;</t>
  </si>
  <si>
    <t>2012 წლის 13 დეკემბერი #2009</t>
  </si>
  <si>
    <t>საქართველოს თავდაცვის სამინისტროს მიეცეს თანხმობა საპატრიაქროს გადასცეს 30 კუბური მეტრი მყარი საწვავი(შეშა)</t>
  </si>
  <si>
    <t>2012 წლის 5 ივლისი # 1277</t>
  </si>
  <si>
    <t>საქართველოს ენერგეტიკისა და ბუნებრივი რესურსების სამინისტროს სსიპ-მა ბუნებრივი რესურსების სააგენტომ უზრუნველყოს იმერეთის რეგიონში სახელმწიფო საკუთრებაში არსებული სახელმწიფო ტყის ფონდიდან ამორიცხულ ტერიტორიაზე განხორციელებული ჭრების შედეგად დამზადებული და ბუნებრივი რესურსების სააგენტოსათვის გადაცემული მერქნული რესურსიდან 55 კუბური მეტრი ფიჭვის ჯიშის სამასალე მერქნის ვანისა და ბაღდათის ეპარქიისათვის გადაცემა</t>
  </si>
  <si>
    <t>2013 წლის 7 მაისი # 424</t>
  </si>
  <si>
    <t>საქართველოს თავდაცვის სამინისტროს მიეცეს თანხმობა, რათა მან გადასცეს თავდაცვის სამინისტროს ბალანსზე არსებული მოძრავი ქონება საქართველოს საპატრიარქოს: 1. საძილე ტომარა - 16 ცალი; 2. კარდალა - 16 ცალი; 3. საძილე ტომრის ქვეშსაგები "პარალონი" - 16 ცალი; 4. მათარის ჭიქა (აშშ) - 16 ცალი; 5. საწვიმარი ლაბადა "პონჩო" - 16 ცალი; 6. ხელთათმანი მწვანე (აშშ) - 16 წყვილი; 7. ქამარი ბალთით (აშშ) - 16 ცალი; 8. ზურგჩანთა - 16 ცალი; 9. კომპასი - 16 ცალი; 10. მათარა - 16 ცალი; 11. საველე ფორმა მწვანე ფერის (შარვალი და სპეც. ბრუზი) - 16 კომპლექტი; 12. კეპი - 16 ცალი; 13. ქუდი "პანამა" - 16 ცალი; 14. ქურთუკი (მწვანე ფერის - 16 ცალი; 15. მაისური (მწვანე ფერის) - 32 ცალი; 16. ფეხსაცმელი მაღალყელიანი (უდაბნოსფერი) - 16 წყვილი; 17. საწოლი ორსართულიანი მატრასით - 1 კომპლექტი; 18. ადიელა ბამბის - 40 ცალი</t>
  </si>
  <si>
    <t>2013 წლის 15 იანვარი # 40</t>
  </si>
  <si>
    <t>საქართველოს ეკონომიკური განვითარების სამინისტროსთან 2009 წლის 30 დეკემბერს დადებული ნასყიდობის ხელშეკრულების პირობების დარღვიევისათვის დაკისრებული ან/და დასაკისრებელი პირსაგამტეხლოს გადახთისგან გათავისუფლების შესახებ</t>
  </si>
  <si>
    <t>საქართველოს გარემოს დაცვის სამინისტრო</t>
  </si>
  <si>
    <t>1. პრეზიდენტის 2007 წლის 30 დეკემბრის # 739 ბრძანებულებით (მიჩენის ვადა 20 წელი, უსასყიდლოთ) ყაზბეგის ეროვნული პარკის ტერიტორიაზე არსებულ ელიას გორაზე ეკლესიისა და ილია წინასწარმეტყველის სახელობის ნიში-სამლოცველოს და მისასვლელი გზის მიმდებარედ მიჩენილი უბანი (4.7 ჰა მიწის ფართობი); 2.  პრეზიდენტის 2007 წლის 30 დეკემბრის # 736 ბრძანებულებით (მიჩენის ვადა 20 წელი, უსასყიდლოთ) ყაზბეგის ეროვნული პარკის ტერიტორიაზე არსებული დარიალის მონასტრის მიმდებარედ მიჩენილი უბანი (4 ჰა მიწის ფართობი); 3. პრეზიდენტის 2007 წლის 30 დეკემბრის # 737 ბრძანებულებით (მიჩენის ვადა 20 წელი, უსასყიდლოთ) ყაზბეგის ეროვნული პარკი ტერიტორიაზე არსებული თამარის ციხის (დარიალის ხეობა) მიმდებარედ სახელმწიფო ტყის ფონდის მიჩენილი უბანი (2 ჰა მიწის ფართობი); 4.  პრეზიდენტის 2007 წლის 30 დეკემბრის # 740 ბრძანებულებით (მიჩენის ვადა 20 წელი, უსასყიდლოთ) ყაზბეგის ერობნული პარკის ტერიტორიაზე არსებული ნახერეთი ნათლისმცემლის სალოცავის მიმდებარედ სახელმწიფო ტყის ფონდის მიჩენილი უბანი (1 ჰა მიწის ფართობი); 5. პრეზიდენტის 2007 წლის 30 დეკემბრის # 734 ბრძანებულებით (მიჩენის ვადა 20 წელი, უსასყიდლოთ) ვაშლოვანის დაცული ტერიტორიის არწივის ხეობის ბუნების ზეგლის ტერიტორიაზე ზორნაბუწის მონასტირს მიმდებარედ სახელმწიფო ფონდის მიჩენილი უბნის (4 ჰა ფართობი); 6. პრეზიდენტის 2007 წლის 30 დეკემბრის # 747 ბრძანებულებით (მიჩენის ვადა 20 წელი, უსასყიდლოთ) ვაშლოვანის დაცული ტერიტორიის ეროვნული პარკიდან შავი მთის მონასტრის მიმდებარე სახელმწიფო დყის ფონდის მიჩენილი უბანი (180 ჰა ფართობი);7. პრეზიდენტის 2007 წლის 30 დეკემბრის # 731 ბრძანებულებით (მიჩენის ვადა 20 წელი, უსასყიდლოთ) თბილისის ეროვნული პარკის ტერიტორიაზე მდებარე ზედაზნის მონასტრისა და მის მიმდებარედ არსებული სახელმწიფო ტყის ფონდის მიჩენილი უბანი (სულ 4.9 ჰა მიწის ფართობი); 8. პრეზიდენტის 2007 წლის 30 დეკემბრის # 734 ბრძანებულებით (მიჩენის ვადა 20 წელი, უსასყიდლოთ) ვაშლოვანის დაცული ტერიტორიის არწივის ხეობის ბუნების ძეგლის ტერიტორიაზე ხორნაბუჯის მონასტრის მიმდებარედ სახელმწიფო ტყის ფონდის უბანი (4 ჰა ფართობი); 9. პრეზიდენტის 2007 წლის 30 დეკემბრის # 735 ბრძანებულებით (მიჩენის ვადა 20 წელი, უსასყიდლოთ)  ბორჯომ-ხარაგაულის ეროვნულ პარკში მდებარე მწვანე მონასტრის მიმდებარედ სახელმწიფო ტყის ფონდის უბანი (4.6 ჰა ფართობი); 10.პრეზიდენტის 2007 წლის 30 დეკემბრის # 745 ბრძანებულებით (მიჩენის ვადა 20 წელი, უსასყიდლოთ) ლაგოდეხის დაცული ტერიტორიებიდან სახელმწიფო ტყის ფონდის მიჩენილი უბანი (სულ 9.0 ჰა მიწის ფართობი).</t>
  </si>
  <si>
    <t>1. პრეზიდენტის 2008 წლის 10 მაისის # 235 ბრძანებულებით კინტრიშის დაცულ ლანდშაფტში მდებარე ცხერმვანის წმინდა გიორგი სახელობის ტაძრის მიმდებარე უბანი (10.0 ჰა ფართობი) (მიჩენის ვადა 20 წელი, უსასყიდლოთ); 2. პრეზიდენტის 2008 წლის 10 მაისის # 238 ბრძანებულებითკინტრიშის დაცულ ლანდშაფტში მდებარე ხინოს წმინდა იოანე ნათლისმცემლის სახელობის მონასტრის მიმდებარე უბანი (11.6 ჰა ფართობი) (მიჩენის ვადა 20 წელი, უსასყიდლოთ); 3. პრეზიდენტის 2008 წლის 10 აპრილის # 176 ბრძანებულებით ბორჯომის მუნიციპალიტეტის სოფელ ფოთოლეთის სმინდა კვირიკეს სახელობის ტაძრის მიმდებარე სახელმწიფო ტყის ფონდის უბანი (11.0 ჰა მიწის ფართობი) (მიჩენის ვადა 20 წელი, უსასყიდლოთ).</t>
  </si>
  <si>
    <t>თბილისის საკრებულო</t>
  </si>
  <si>
    <t>კოჯრის უძოს წმინდა გიორგის სახელობის მამათა მონასტერი</t>
  </si>
  <si>
    <t>საკრებულოს 2010 წლის 29 მარტის # 15 დადგენილება, ცემენტი (5.000 ლარის ღირებულების, მშენებლობისთვის)</t>
  </si>
  <si>
    <t>უძოს წმინდა გიორგის მამათა მონასტერი</t>
  </si>
  <si>
    <t>საკრებულოს 2010 წლის დადგენილება # 15, 29 მარტი, მისასვლელი გზის სარემონტო სამუშაოები.  (ცემენტი - მ-400 შეფუთული, 38 რაოდენობა - 4.560 ლარი, ტრანსპორტირება - 440 ლარი)</t>
  </si>
  <si>
    <t>ვაშლისჯვრის ჯვართამაღლების ტაძარი</t>
  </si>
  <si>
    <t>საკრებულოს 2009 წლის 28 დეკემბრის # 84 დადგენილება, არმატურა 12 მმ (2.41 ტონა, 2.742.36 ლარის); არმატურა 20 მმ (0.19 ტონა, 216.20 ლარის); გლინულა 6.5 მმ (0.20 ტონა, 227.58 ლარის); ჯამში: შავი ლითონის ნაგლი (საერთო ღირებულება 3.186. 14 ლარი)</t>
  </si>
  <si>
    <t>თბილისის მერია</t>
  </si>
  <si>
    <t>1. მიწის ნაკვეთი საერთო ფართით 20679 კვ. მ და მასზე განთვისუფლებული შენობა–ნაგებობა საერთო ფართით 360 კმ მ. გადასცა მერიამ 1 (ერთ) ლარად ეკლესიის ასაშენებლად; 2. სოფელ დიღომში მდებარე მიწის ნაკვეთი საერთო ფართობით 3459 კვ. მ. გადასცა მერიამ 1 (ერთ) ლარად ეკლესიის ასაშენებლად; 3.  თემქის დასახლება IV მ/რ, 9ა, 13ა და 8ა კორპუსის მიმდებარედ მიწის ნაკვეთი საერთო ფართობით 5420 კვ.მ გადასცა მერიამ 1 (ერთ) ლარად ეკლესიის ასაშენებლად; 4. ზემო ფონიჭალა, მარნეულის გზატკეცილის მარცხენა მხარეს მდებარე მიწის ნაკვეთი 3000 კვ. მ  გადასცა მერიამ 1 (ერთ ) ლარად ეკლესიის ასაშენებლად; 5. ვარკეთილის ზემო პლატოს II მ/რ-სა და ვარკეთილის 3-ის და მე-2 მ-რ-ს შორის მდებარე მიწის ნაკვეთი 500 კვ. მ გადასცა მერიამ ეკლესიის ასაშენებლად 1 (ერთ ) ლარად. 6. თბილისში საქართველოს ერთიანობისათვის მებრძლთა ქუჩაზე, შპს "აგრეგატის" მიმდებარედ 1800 კვ.მ არასასოფლო-სამეურნეო დანიშნულების მიწის ნაკვეთი გადასცა მერიამ 1 ლარად</t>
  </si>
  <si>
    <t>1. #153 სკოლის მიმდებარედ არსებული მიწის ნაკვეთი 936 კვ.მ მერიამ გადასცა ეკლესიის ასაშენებლად 1 (ერთ) ლარად; 2. თბილისი, ბაგები, ავტოინსპექციის პოსტის მიმდებარედ არსებული მიწის ნაკვეთი 1000 კვ. მ გადასცა მერიამ ეკლესიის ასაშენებლად 1 ლარად; 3. თბილისი, ბაგები, ავტოინსპექციის პოსტის მიმდებარედ არსებული მიწის ნაკვეთი 7500 კვ. მ გადასცა მერიამ ეკლესიის ასაშენებლად 1 (ერთ) ლარად; 4. 240 ცალი თუჯის დეკორატიული ბარიერ ღობე სიმბოლურ ფასად 1 (ერთ ლარად გადასცა მერიამ; 5. დასახლება ვარკეთილი 3, მ/რ II, კოეპუაი 19-ის წინ, სტადიონის მიმდებარედ არსებული მიწის ნაკვეთი 1390 კვ. მ გადასცა მერიამ ეკლესიის ასაშენებლად 1 (ერთ) ლარად. 6.  ლესელიძის ქუჩა #41-ში მდებარე 260 კვ. მ ფართი და მასზე დამაგრებული არასასოფლო-სამეურნეო დანიშნულების მიწის ნაკვეთი 2459 კვ.მ გადასცა მერიამ 1 (ერთ) ლარად. გადაცემულ ფართობში საპატრიარქოს დასავლეთ ევროპის ეპარქიის წარმომადგენლობის განთავსების პირობით</t>
  </si>
  <si>
    <t>1.  ელიას მთაზე მდებარე 21 კვ. მ მიწის ნაკვეთი 1 (ერთ) ლარად გაზმარეგულირებელი პუნქტის განთავსების უზრუნველყოფის პირობით; 2. ფანასკერტელის ქუჩა # 14-ში არსებული 2505 კვ.მ მიწის ნაკვეთი და მასზე განთვსებული შენობა-ნაგებობა 1 (ერთ) ლარად; 3. შპს "ვაკე-საბურთლოს რაიონის საბინაო-კომუნალური მომსახურების სერვისული ცენტრი დელისი-2" 100% წილის გადაცემა 1 (ერთ) ლარად; 4. სამღერეთის ქუჩაზე, # 190 სკოლის მიმდებარედ არსებული 1724 კფ. მ მიწის ნაკვეთი გადაცემა 1 (ერთ) ლარად ეკლესიის აშენების პირობით.</t>
  </si>
  <si>
    <t>საქართველოს იეზიდთა კავშირი</t>
  </si>
  <si>
    <t>პრეზიდენტის განკარგულებით (#926) გადაეცა ვარკეთილი 3-ის დასახლება, III ა და IV მ/რ-ს შორის მდებარე 1629 კვ. მ მიწის ნაკვეთი 1 (ერთ) ლარად მასზე ქურთული კულტურული ცენტრის აშენების და აღნიშნულ ცენტრში ქურთული და ქართული ენების, ისტორიის, კულტურის, ევროპული ენებისა და კომპიუტერული სწავლების კურსების მოწყობის მიზნით.</t>
  </si>
  <si>
    <t>(ბავშვთა სახლის აღსაზრდელებისათვის სააღდგომო საჩუქრების შესყიდვა)</t>
  </si>
  <si>
    <t>"ხელოვნების აკადემია"</t>
  </si>
  <si>
    <t>(პატრიარქის სააღდგომო ტრაპეზის და კონცერტის ორგანიზებისათვის)</t>
  </si>
  <si>
    <t> ( საშობაო ალილოს ორგანიზება)</t>
  </si>
  <si>
    <t>საქართველოს კათალიკოს პატრიარქის საერთაშორისო ფონდი</t>
  </si>
  <si>
    <t> (აღდგომის ბრწყინვალე დღესასწაულისადმი მიძღვნილი ფესტივალი )</t>
  </si>
  <si>
    <t> (საშობაო ალილოს ორგანიზება)</t>
  </si>
  <si>
    <t>სულ</t>
  </si>
  <si>
    <t>ჭიათურის მუნიციპალიტეტი</t>
  </si>
  <si>
    <t>უსასყიდლო უზუფრუქტის ფორმით ჭიათურის მუნიციპალიტეტის საკუთრებაში არსებული ქონება –ყოფილი ლიცეუმის ორსართულიანი შენობა</t>
  </si>
  <si>
    <t>კაცხის მაცხოვრის სახელობის სამონასსტრო კომპლექსის მშენებლობისათვის მუნიციპალიტეტის საკუთრებაში არსებული ქუჩის მოსაპირკეთებელი ბაზალტის 100 კვ.მ 3.100 ლარის ღირებულების ფილა.</t>
  </si>
  <si>
    <t>უსასყიდლო აღნაგობის ფორმით, 59 წლის ვადით არასასოფლო–სამეურნეო დანიშნულების  4234 კვ.მ მიწის ნაკვეთი;  უსაყიდლო აღნაგობის ფორმით ჭიათურის მუნიციპალიტეტის საკუთრებაში არსებული  არასასოფლო–სამეურნეო დანიშნულების 7000 კვ.მ მიწის ნაკვეთი.</t>
  </si>
  <si>
    <t>2013 წელი</t>
  </si>
  <si>
    <t>უსასყიდლო უზუფრუქტის ფორმით ჭიათურის მუნიციპალიტეტის საკუთრებაში არსებული სამსართულიანი შენობის 1019, 65 კვ.მ ფართობი</t>
  </si>
  <si>
    <t>ვანის მუნიციპალიტეტი</t>
  </si>
  <si>
    <t>ვანის და ბაღდათის ეპარქია</t>
  </si>
  <si>
    <t>2012 წლის ნოემბრიდან დღემდე</t>
  </si>
  <si>
    <t>უსასყიდლო უზუფრუქტის ფორმით სარგებლობაში გადასცა ქ. ვანის N2 საბავშვო ბაღის შენობაში განთავსებული 1091.1 კვ.მ არასაცხოვრებელი ფართი საბალანსო ღირებულებით 16.674.50 ლარი და მასზე დამაგრებული არასასოფლო– სამეურნეო დანიშნულების მიწის ნაკვეთი 2678.8 კვ.მ ღირებულებით 23.787.5 ლარი</t>
  </si>
  <si>
    <t>იმერეთის სამხარეო ადამინისტრაცია (მთავრობის განკარგულების #1548 საფუძველზე გამოიყო მთავრობის სარეზერვო ფონდიდან ფინანსთა სამინისტრომ ჯამში 250.000 ლარი გამოყო)</t>
  </si>
  <si>
    <t>ვანისა და ბაღდათის ეპარქია</t>
  </si>
  <si>
    <t>წყალტუბოს ეპარქია</t>
  </si>
  <si>
    <t>ტყიბულისა და თერჯოლის ეპარქია</t>
  </si>
  <si>
    <t>ხონისა და სამტრედიის ეპარქია</t>
  </si>
  <si>
    <t>ქუთაისის გაენათ ეპარქია</t>
  </si>
  <si>
    <t>მარგვეთისა და უბისის ეპარქია</t>
  </si>
  <si>
    <t>წყალტუბოს მუნიციპალიტეტი</t>
  </si>
  <si>
    <t>უსასყიდლო უზუფრუქტის ფორმით  100.7  კვ.მ ფართი და მასზე დამაგრებული 147.2 კვ.მ არასასოფლო სამეურნეო დანიშნულების  მიწის ნაკვეთი ღირებულებით  11.412.7 ლარი.</t>
  </si>
  <si>
    <t>უსასყიდლო აღნაგობის ფორმით 1900 კვ.მ არასასოფლო–სამეურნეო დანიშნულების მიწის ნაკვეთი ღირებულებით – 12.831.8 ლარი. ; უსასყიდლო აღნაგობის ფორმით 49 კვ.მ არასასოფლო–სამეურნეო დანიშნულების მიწის ნაკვეთი ღირებულებით 141.8 ლარი.</t>
  </si>
  <si>
    <t>ტყიბულის მუნიციპალიტეტი</t>
  </si>
  <si>
    <t>ტყიბულის და თერჯოლის ეპარქია</t>
  </si>
  <si>
    <t>ხარაგაულის მუნიციპალიტეტი</t>
  </si>
  <si>
    <t>უბისის მონასტერი</t>
  </si>
  <si>
    <t>ნუნისის მამათა მონასტერი</t>
  </si>
  <si>
    <t>კახორის წმ. გიორგის სახელობის ეკლესია</t>
  </si>
  <si>
    <t>გრიგალეთის ეკლესია</t>
  </si>
  <si>
    <t>ხარაგაულის საკათედრო ტაძრის მშენებლობის ფონდი</t>
  </si>
  <si>
    <t>საკათედრო ტაძრის მშენებლობის ფონდი</t>
  </si>
  <si>
    <t>ხიდრის ეკლესია</t>
  </si>
  <si>
    <t>2012 წლის 1 ნოემბრამდე</t>
  </si>
  <si>
    <t>2012 წლის 1 ნოემბრიდან–2013 წლი 14 მაისი</t>
  </si>
  <si>
    <t>ლაშის ვანის ღვთისმშობლის ეკლესია</t>
  </si>
  <si>
    <t>ფარცხნალის ეკლესია</t>
  </si>
  <si>
    <t>რიკოთის წმ. გიორგის სახელობის ეკლესია</t>
  </si>
  <si>
    <t>ნუნისის ღვთისმშობლის შობის სახელობის ეკლესია</t>
  </si>
  <si>
    <t>კიცხის წმ. გიორგის სახელობის ეკლესია</t>
  </si>
  <si>
    <t>დაბა ხარაგაულში საკათედრო ტაძრის მშენებლობის ფონდის დირექტორი</t>
  </si>
  <si>
    <t>თხოვების ფორმით გადაეცა ავტომობილი "ნივა"</t>
  </si>
  <si>
    <t>ზესტაფონის მუნიციპალიტეტი</t>
  </si>
  <si>
    <t>სოფ. პირველ სვირში წმ.გიორგის სახელობის ეკლესია</t>
  </si>
  <si>
    <t>გადახურვა </t>
  </si>
  <si>
    <t>იოანე ნათლისმცემლის სახელობის ტაძარი</t>
  </si>
  <si>
    <t>ტუალეტისა და გარე განათების მოწყობისთვის </t>
  </si>
  <si>
    <t>ეპარქიის რეზიდენციის და იოანე ნათლისმცემლის სახელობის ეკლესია</t>
  </si>
  <si>
    <t>კაპიტალური შეკეთებისთვის </t>
  </si>
  <si>
    <t>2012 წლის 1იანვრიდან 1ნოემბრამდე</t>
  </si>
  <si>
    <t>ქ.ზესტაფონში წმინდა მარიამ ღვთისმშობლის მიძინების ტაძარი</t>
  </si>
  <si>
    <t>მშენებლობისა და ეზოს კეთილმოწყობისთვის </t>
  </si>
  <si>
    <t>2012 წლის 1ნოემბრიდან 2013 წლის 15 მაისამდე</t>
  </si>
  <si>
    <t>სამტრედიის მუნიციპალიტეტი</t>
  </si>
  <si>
    <t>მთავარი საკათედრო ტაძარი</t>
  </si>
  <si>
    <t>ხონი სამტრედიის ეპარქია</t>
  </si>
  <si>
    <t>ხონი სამტრედიის ეპარქია/სპს "დავითი"</t>
  </si>
  <si>
    <t>ხონი სამტრედიის ეპარქია/სპს "მარიამი"</t>
  </si>
  <si>
    <t>ხონი სამტრედიის ეპარქია/მთავარი საკათედრო ტაძარი</t>
  </si>
  <si>
    <t>მაცხოვრის შობის ეკლესია</t>
  </si>
  <si>
    <t>2012 წლის 1ნოემბრამდე</t>
  </si>
  <si>
    <t>2012 წლის 1ნოემბრიდან დღემდე</t>
  </si>
  <si>
    <t>ქუთაისის მერია</t>
  </si>
  <si>
    <t>ქუთათელ-გაენათეს ეპარქია</t>
  </si>
  <si>
    <t>(აქედან გადმორიცხულია 87.700 ლარი) 30 აპრილი 2013 წელი</t>
  </si>
  <si>
    <t>04.02.2002</t>
  </si>
  <si>
    <t>უსასყიდლო უზუფრუქტის ფორმით გადაეცა მიწის ნაკვეთი (ავტომშენებლის მე-14 საშუალო სკოლის წინამდებარე ტერიტორია, 4 800 კვ.მ) ეკლესიის მშენებლობისთვის (საქართველოს პრეზიდენტის #269 ბრძანება (8.07.2001)</t>
  </si>
  <si>
    <t>უსასყიდლო  უზუფრუქტის ფორმით გადაეცა (9 აპრილის შეს.N14, 1769.5 კვ.მ) მიწის ნაკვეთი ეკლესიის მშენებლობისთვის (ქ.ქუთაისის მერის ბრძანება #438 ბრძანება(1.08.1998)</t>
  </si>
  <si>
    <t>26.06.2003</t>
  </si>
  <si>
    <t>უსასყიდლო  უზუფრუქტის ფორმით გადაეცა (გამსახურდიას ქუჩა, 4315 კვ.მ) მიწის ნაკვეთი ეკლესიის მშენებლობისთვის (ქ.ქუთაისის მერის #270 განკარგულება(6.05.1996) და 12.01.2013 წლის #16 განკარგულება))</t>
  </si>
  <si>
    <t>16.11.2004</t>
  </si>
  <si>
    <t>უფასოდ საკუთრებაში გადაეცა (ნიკეას ქუჩა მე-2 შეს.100 კვ.მ) მიწის ნაკვეთი ეკლესიის მშენებლობისთვის (ქ.ქუთაისის მერის #629 ბრძანება(2.11.2004))</t>
  </si>
  <si>
    <t>05.07.2005</t>
  </si>
  <si>
    <t>უფასოდ საკუთრებაში გადაეცა (ნიკეას პირველი შესახვევი,100 კვ.მ) მიწის ნაკვეთი ეკლესიის მშენებლობისთვის (ქ.ქუთაისის მერის #142 ბრძანება(31.03.2005)</t>
  </si>
  <si>
    <t>13.09.2006</t>
  </si>
  <si>
    <t>უფასოდ საკუთრებაში გადაეცა (ირ. აბაშიძის გამზ. N3 ბ სართულიანი საცხოვრებელი სახლის დასავლეთით, 100 კვ.მ) მიწის ნაკვეთი ეკლესიის მშენებლობისთვის (ქ.ქუთაისის მერის #433 ბრძანება (01.09.2006)</t>
  </si>
  <si>
    <t>12.10.2007</t>
  </si>
  <si>
    <t>უფასოდ საკუთრებაში გადაეცა (რუსთაველის გამზ. N151-ის ჩრდილოეთით,180.0 კვ.მ) ნაკვეთი ეკლესიის მშენებლობისთვის (ქ.ქუთაისის მერის #1342 ბრძანება(12.09.2007)</t>
  </si>
  <si>
    <t>უფასოდ საკუთრებაში გადაეცა ( ავტომშენებლის სამხრეთ დასახლება, N5ბ სახლის ჩრდილოეთით, 210 კვ.მ) ნაკვეთი ეკლესიის მშენებლობისთვის (ქ.ქუთაისის მერის #1342 ბრძანება (12.09.2007)</t>
  </si>
  <si>
    <t>15.01.2008</t>
  </si>
  <si>
    <t>უსასყიდლო უზუფრუქტის ფორმით გადაეცა (თბილისის ქუჩა N34, 456.6 კვმ შენობა, 1416 კვ.მ მიწა) შენობა-ნაგებობა საბავშვო ბაღის ფუნქციონირებისთვის (ქ.ქუთაისის მერის ბრძანება #1953 (14.12.2007)</t>
  </si>
  <si>
    <t>27.02.2008</t>
  </si>
  <si>
    <t>უსასყიდლო უზუფრუქტის ფორმით გადაეცა ნიოპორტისა და ვარლამაშვილის ქ. N15-43-ში მდებარე შენობის ნაწილი (119.1 კვ.მ) საეკლესიო ბიბლიოთეკის ფუნქციონირებისთვის(ქ.ქუთაისის მერის ბრძანება #119 (29.01.2008)</t>
  </si>
  <si>
    <t>01.05.2008</t>
  </si>
  <si>
    <t>უფასო აღნაგობის ფორმით გადაეცა (ავალიანის ქუჩა N16ა, 980 კვ.მ) მიწის ნაკვეთი ეკლესიის მშენებლობისთვის (ქ.ქუთაისის მერის ბრძანება #637 (08.04.2008)</t>
  </si>
  <si>
    <t>16.05.2008</t>
  </si>
  <si>
    <t>უზურფრუქტში ცვლილების შტანა (წმ. ნინოს ქუჩაN17/ცისფერყანწელთა N1//რუსთაველის გამზირი N2, 6.0 კვ.მ) პასაჟის ნაწილი საეკლესიო მაღაზიის ფუნქციონირებისთვის (ქ.ქუთაისის მერის ბრძანება #1066 (14.05.2008)</t>
  </si>
  <si>
    <t>22.07.2008</t>
  </si>
  <si>
    <t>უფასო აღნაგობის ფორმით გადაეცა (ნიკეას ქუჩაზე მემორიალთან, N33 სახლის ჩრდილოეთით 7373.0 კვ.მ)  სკვერი ეკლესიის მშენებლობისთვის (ქ.ქუთაისის მერის ბრძანება #1593 (10.07.2008)</t>
  </si>
  <si>
    <t>უფასო აღნაგობის ფორმით გადაეცა (დ. აღმაშენებლის გამზ. N46-ის აღმოსავლეთით, 528, 0 კვ.მ) სკვერი ეკლესიის მშენებლობისთვის (ქ.ქუთაისის მერის ბრძანება #1461 (1.07.2008)</t>
  </si>
  <si>
    <t>23.06.2009</t>
  </si>
  <si>
    <t>უფასო აღნაგობის ფორმით გადაეცა (ხარებავას ქ. N52 ნაკვ. N2, 1330.0 კვ.მ) ნაკვეთი ეკლესიის მშენებლობისთვის(ქ.ქუთაისის მერის ბრძანება #976 (22.06.2009)</t>
  </si>
  <si>
    <t>22.09.2009</t>
  </si>
  <si>
    <t>აღნაგობის ფორმით გადაეცა (ნიკეას ქ. N23-ის დასავლეთით, 784.0 კვ.მ) სკვერი ეკლესიის მშენებლობისთვის(ქ.ქუთაისის მერის ბრძანება #1497(14.09.2009)</t>
  </si>
  <si>
    <t>13.01.2010</t>
  </si>
  <si>
    <t>უფასო აღნაგობის ფორმით გადაეცა (ნიკეას ქ. N10-ის სამხრეთით, 1929.0 კვ.მ) ნაკვეთი ეკლესიის მშენებლობისთვის(ქ.ქუთაისის მერის ბრძანება #12 (08.01.2010)</t>
  </si>
  <si>
    <t>28.01.2010</t>
  </si>
  <si>
    <t>უფასო აღნაგობის ფორმით გადაეცა (ნიკეას ქ. 2 შესახ. N40 სკოლის მიმდებარედ, 1807.5 კვ.მ) ნაკვეთი ეკლესიის მშენებლობისთვის (ქ.ქუთაისის მერის ბრძანება #71 (22.01.2010)</t>
  </si>
  <si>
    <t>უფასო აღნაგობის ფორმით გადაეცა (სუსხან-საბას ქ. N71-ის აღმოსავლეთით, 872.0 კვ.მ) სკვერი ეკლესიის მშენებლობისთვის (ქ.ქუთაისის მერის ბრძანება #72 (22.01.2010)</t>
  </si>
  <si>
    <t>უფასო აღნაგობის ფორმით გადაეცა (რუსთაველის გამზ. N151-ის ჩრდილოეთით, 669.9 კვ.მ ) სკვერის ნაწილი ეკლესიის მშენებლობისთვის (ქ.ქუთაისის მერის ბრძანება #59 (21.01.2010)</t>
  </si>
  <si>
    <t>23.02.2010</t>
  </si>
  <si>
    <t>უფასო აღნაგობის ფორმით გადაეცა ( საქუსლია, მწ. ლუკას ქუჩის მიმდებარედ, 606.0 კვ.მ) ნაკვეთი ეკლესიის სამრეკლოს მშენებლობისთვის(ქ.ქუთაისის მერის ბრძანება #170 (09.02.2010)</t>
  </si>
  <si>
    <t>10.03.2010</t>
  </si>
  <si>
    <t>უფასო აღნაგობის ფორმით გადაეცა (ჟ. შარტავას ქუჩა, საავიაციო ქარხნის შესასვლელის სამხრეთით, 1570.0 კვ.მ ) სკვერი ეკლესიის მშენებლობისთვის (ქ.ქუთაისის მერის ბრძანება #326 (04.03.2010)</t>
  </si>
  <si>
    <t>31.03.2010</t>
  </si>
  <si>
    <t>უფასო აღნაგობის ფორმით გადაეცა (ჯავახიშვილის ქუჩა N18 სახლის წინ სამხრეთით,1774.0 კვ.მ ) სკვერი ეკლესიის მშენებლობისთვის (ქ.ქუთაისის მერის ბრძანება #457 (29.03.2010)</t>
  </si>
  <si>
    <t>უფასო აღნაგობის ფორმით გადაეცა (გუგუნავას ქუჩა N15-1 სახლის ჩრდილოეთით/ ნაკვეთი N2, 1027.0 კვ.მ ) სკვერი ეკლესიის მშენებლობისთვის (ქ.ქუთაისის მერის ბრძანება #456 (29.03.2010)</t>
  </si>
  <si>
    <t>28.04.2010</t>
  </si>
  <si>
    <t>უფასო აღნაგობის ფორმით გადაეცა (დ. ნიჟარაძის N21-ის მიმდებარედ, 350.0 კვ.მ და 535 კვ.მ) ნაკვეთი ეკლესიის მშენებლობისთვის (ქ.ქუთაისის მერის ბრძანება #632 (27.04.2010)</t>
  </si>
  <si>
    <t>უფასო აღნაგობის ფორმით გადაეცა (ბუხაიძის N11ა-ს აღმოსავლეთით) ნაკვეთი ეკლესიის მშენებლობისთვის</t>
  </si>
  <si>
    <t>15.04.2011</t>
  </si>
  <si>
    <t>უფასო უზუფრუქტის ფორმით გადაეცა (გორის ქუჩა N32/ ჟდანოვის ქუჩის N13 ნაკვ. N2, 762 კვ.მ მიწა და 280.64 კვ.მ შენობა) შენობა-ნაგებობა ეკლესიის მშენებლობისთვის(ქ.ქუთაისის მერის ბრძანება #295 (04.04.2011)</t>
  </si>
  <si>
    <t>15.06.2012</t>
  </si>
  <si>
    <t>უფასო აღნაგობის ფორმით გადაეცა (ვაჟა-ფშაველას ქუჩის 3 შესახვევი N47, 175.5 კვ.მ) მიწის ნაკვეთი ეკლესიის მშენებლობისთვის(ქ.ქუთაისის მერის ბრძანება #560 (04.06.2012)</t>
  </si>
  <si>
    <t>30.07.2012</t>
  </si>
  <si>
    <t>უფასო უზუფრუქტის ფორმით გადაეცა (თამარ მეფის ქ. N103, N1-865.36 N2-14.84,  5024 კვ.მ) შენობა-ნაგებობა ეკლესიის მშენებლობისთვის (ქ.ქუთაისის მერის ბრძანება #798</t>
  </si>
  <si>
    <t>29.11.2012</t>
  </si>
  <si>
    <t>უფასო აღნაგობის ფორმით გადაეცა (ს. მესხის ქ. მე-4 შეს. N34-ის სამხრეთით, 336.0 კვ.მ) მიწის ნაკვეთი ეკლესიის მშენებლობისთვის(ქ.ქუთაისის მერის ბრძანება #1348 (27.11.2012)</t>
  </si>
  <si>
    <t>09.01.2013</t>
  </si>
  <si>
    <t>უფასო აღნაგობის ფორმით გადაეცა (ასათიანის ქ. N119-ის სამხრეთით, 500 კვ,მ) სკვერის ნაწილი ეკლესიის მშენებლობისთვის(ქ.ქუთაისის მერის ბრძანება #5 (04.01.2013)</t>
  </si>
  <si>
    <t>ლაგოდეხის მუნიციპალიტეტი</t>
  </si>
  <si>
    <t>ჰერეთისა და ნეკრესის ეპარქია</t>
  </si>
  <si>
    <t>2012 ნოემბერი-2013 აპრილი</t>
  </si>
  <si>
    <t>გურჯაანის მუნიციპალიტეტი</t>
  </si>
  <si>
    <t>გურჯაანის-ველისციხის ეპარქია</t>
  </si>
  <si>
    <t>პრეზიდენტის N 506 ბრძანებულებით გადაეცა 33.5 ჰა მიწის ფართობი შემდეგი სახით: გურჯაანის "ყოვლადწმინდას" ირგვლის საგარეჯო-გურჯაანის სატყეო მეურნეობის გურჯაანის სატყეო კვარტალი N 39 ლიტერი -N1-4.0 ჰა. ლიტ. N2-1,2 ჰა ლიტ. N3-1.0 ჰა. ლიტ N4 -3.0 ჰა; ლიტ N5-1.5 ჰა-სულ -10.8 ჰა ფართობი; გურჯაანის რაიონის სოფელ ვეჯინის ამაღლების სახელობის მამათა მონასტრისა და ღვთისმშობლის სახელობის ეკლესიის ირგვლის საგარეჯო-გურჯაანის სატყეო მეურნეობის გურჯაანის სატყეო კვარტალი N44 ლიტერი N 1-08 ჰა ლიტ. N2-2.2 ჰა, ლიტ N3 -1.1 ჰა, ლიტ N4-1.1 ჰა სოფელ ვეჯინის ყოფილი საკოლმეურნეო ტყიდან 5 ჰა, სულ 11.2 ჰა ფართობი; გურჯაანის რაიონის სოფელ ზეგნის "ყოფლადწმინდას" მამათა მონასტრის ირგვლის საგარეჯო-გურჯაანის სატყეო მეურნეობის მუკუზნის სატყეო კვარტალი N22 ლიტერი N14-1.0 ჰა, ლიტ N21-6.2 ჰა, ლიტ N22-1.4 ჰა, ლიტ N24-2.0 ჰა, სულ 11.6 ჰა ფართობი.</t>
  </si>
  <si>
    <t>გურჯაანის და ველისციხის ეპარქია</t>
  </si>
  <si>
    <t>გადაეცა 99 წლის ვადით: გურჯაანის რაიონის სოფელ ჩუმლაყში მდებარე არასასოფლო-სამეურნეო დანიშნულების 836 კვ. მ მიწის ნაკვეთი, საერთო ღირებულებებით 2.258 ლარი, მასზე ეკლესიის აშენების უფლებით.</t>
  </si>
  <si>
    <t>საგარეჯოს მუნიციპალიტეტი</t>
  </si>
  <si>
    <t>საგარეჯო-ნინოწმინდის ეპარქია</t>
  </si>
  <si>
    <t>ელექტრო ენერგიის გადასახადი </t>
  </si>
  <si>
    <t>მანავის ღვთისმშობლის სახელობის და ჩაილურის "ნიახურას" ეკლესია</t>
  </si>
  <si>
    <t>სარემონტო სამუშაოები </t>
  </si>
  <si>
    <t>ნინოწმინდის ეკლესია</t>
  </si>
  <si>
    <t>კრამიტი (5.000 ლარი)</t>
  </si>
  <si>
    <t> (სამშენებლო ხარჯებისთვის)</t>
  </si>
  <si>
    <t>ზემო ყანდაურის ეკლესია</t>
  </si>
  <si>
    <t>აღდგენა </t>
  </si>
  <si>
    <t>ეკლესიებისთვის შეშის შეძენა (1.992 ლარი)</t>
  </si>
  <si>
    <t>ხაშმის წმ. გიორგის ეკლესია</t>
  </si>
  <si>
    <t>ეზოს შემოღობვა </t>
  </si>
  <si>
    <t>პატარა ჩაილურის ეკლესია</t>
  </si>
  <si>
    <t>შემოღობვა </t>
  </si>
  <si>
    <t>დიდი ჩაილურის ეკლესია</t>
  </si>
  <si>
    <t>ზემო ჩაილურის ეკლესია</t>
  </si>
  <si>
    <t>საგარეჯოს ღვთისმშობლის სახელობის ეკლესია</t>
  </si>
  <si>
    <t>გამათბობელი (595 ლარი)</t>
  </si>
  <si>
    <t>მზისგულის ეკლესია</t>
  </si>
  <si>
    <t>მშენებლობა </t>
  </si>
  <si>
    <t>პატარძეულის წმინდა ნინოს სახელობის ეკლესია</t>
  </si>
  <si>
    <t>ყვარლის მუნიციპალიტეტი</t>
  </si>
  <si>
    <t>ნეკრესის ეპარქია</t>
  </si>
  <si>
    <t>2012 წლის 1 ნოემბრიდან</t>
  </si>
  <si>
    <t>ლანჩხუთის მუნიციპალიტეტი</t>
  </si>
  <si>
    <t>ჯიხეთის მონასტერი</t>
  </si>
  <si>
    <t>გზის გაწმენდა </t>
  </si>
  <si>
    <t>ზაზა ჟღენტი</t>
  </si>
  <si>
    <t>შემოქმედის ეპარქია</t>
  </si>
  <si>
    <t>სამრევლო სკოლა</t>
  </si>
  <si>
    <t>გულადი კბილაშვილი</t>
  </si>
  <si>
    <t>ზვიად სვანიძე(სვიმეონი)</t>
  </si>
  <si>
    <t>შპს ერდო (მაცხოვრის სახ.ეკლესიის სარესტავრაციო სამუშაოების პროექტის ღირებულება)</t>
  </si>
  <si>
    <t>ღვთისმშობლის ტაძარი</t>
  </si>
  <si>
    <t>სადღესასწაულოდ მოწყობა </t>
  </si>
  <si>
    <t>მაცხოვრის ეკლესია</t>
  </si>
  <si>
    <t>საძირკვლის შესწავლა </t>
  </si>
  <si>
    <t>წმ. დიდმოწამე ირინეს სახელობის დაძარი</t>
  </si>
  <si>
    <t>შუხუთის წმ. გიორგის სახელობის ეკლესია</t>
  </si>
  <si>
    <t>გიორგობის სადღესასწაულოდ მოწყობა </t>
  </si>
  <si>
    <t>საპატრიარქო</t>
  </si>
  <si>
    <t>თაფლი, ღირებულება </t>
  </si>
  <si>
    <t>ჩაი, ღირებულება </t>
  </si>
  <si>
    <t>ხიდისთავის ეკლესია</t>
  </si>
  <si>
    <t>წმ.დიდმოწამე ირინეს ხსენების დღის აღსანიშნავად </t>
  </si>
  <si>
    <t>ივერის ღვთისმშბლის სახელობის ტაძარი</t>
  </si>
  <si>
    <t>სარემონტო სამუშაოები(სახურავის შეცვლა) </t>
  </si>
  <si>
    <t>წმ.ნინოს სახელობის მამათა მონასტერი</t>
  </si>
  <si>
    <t>ჩხარტიშვილი</t>
  </si>
  <si>
    <t>წმ.ლაზარეს ხსენების დღისადმი მიძღვნილი ღონისძიება </t>
  </si>
  <si>
    <t>სიმონ კანანელის სახელობის ტაძარი</t>
  </si>
  <si>
    <t>კეთილმოწყობა </t>
  </si>
  <si>
    <t>სასულიერო გიმნაზია</t>
  </si>
  <si>
    <t>არკადი ხუბუკელაშვილი გრიგოლეთის ეკლესია</t>
  </si>
  <si>
    <t>სამება-ჯიხეთის დედათა მონასტერი</t>
  </si>
  <si>
    <t>სამშენებლო მასალების შესაძენად </t>
  </si>
  <si>
    <t>ბესიკ გაბიძაშვილი</t>
  </si>
  <si>
    <t>მერაბ ფირცხალაიშვილი</t>
  </si>
  <si>
    <t>გამოყოფილი თანხა (ლარებში)</t>
  </si>
  <si>
    <t>ამბროლაურის მუნიციპალიტეტი</t>
  </si>
  <si>
    <t>საკრებულოს 2008 წლის 27 ივნისის #33 გადაწყვეტილებით</t>
  </si>
  <si>
    <t>ნიკორწმინდის ეპარქია</t>
  </si>
  <si>
    <t>ქველმოქმედების სახით გადაეცა 212,61 კუბური მეტრი სოჭის ჯიშის სამასალე მერქანი ტაძრების მშენებლობისა და აღდგენითი სამუშაოებისთვის დროებითი ნაგებობების (ხარაჩოები და სხვა) მოსაწყობად.</t>
  </si>
  <si>
    <t>მესტიის მუნიციპალიტეტი</t>
  </si>
  <si>
    <t>მესტიასა და ზემო-სვანეთის ეპარქია</t>
  </si>
  <si>
    <t>ლენტეხის მუნიციპალიტეტი</t>
  </si>
  <si>
    <t>2009 წლის 19 ნოემბრის</t>
  </si>
  <si>
    <t>დ. ლენტეხი საკათედრო ტაძარი</t>
  </si>
  <si>
    <t>გამოიყო მიწის ფართი  ტაძრის მშენებლობისთვის,  საკრებულოს განკარგულება  #74</t>
  </si>
  <si>
    <t>2010 წლის 23 ივნისი</t>
  </si>
  <si>
    <t>სასულიერო პირთა და მრევლის სამგზავრო ხარჯებისთვის,  საკრებულოს განკარგულება #11</t>
  </si>
  <si>
    <t>2011 წლის 22 ივლისის</t>
  </si>
  <si>
    <t>ლენტეხის წმინდა გიორგის სახელობის ტაძარი</t>
  </si>
  <si>
    <t>ეზოს კეთილმოწყობისთვის, საკრებულოს განკარგულება #46</t>
  </si>
  <si>
    <t>2011 წლის 16 თებერვლის</t>
  </si>
  <si>
    <t>სოფ. სასაშის "წმინდა გიორგის" სახელობის ეკლესიისათვის</t>
  </si>
  <si>
    <t>  (ბრძანება #88)</t>
  </si>
  <si>
    <t>2011 წლის 30 მაისის</t>
  </si>
  <si>
    <t>გუნდი "კანდელის" ტრანსპორტირების ხარჯებისთვის  ( ბრძანება #02-48)</t>
  </si>
  <si>
    <t>2011 და 2012 წლები</t>
  </si>
  <si>
    <t>იოსებ ნიგურიანისათვის (მამა იოსები)</t>
  </si>
  <si>
    <t>კომუნალური ხარჯებისთვის </t>
  </si>
  <si>
    <t>სოფ.ჩეკულის ეკლესია</t>
  </si>
  <si>
    <t>შემოღობისათვის </t>
  </si>
  <si>
    <t>სოფ.ყვედრეშის წმინდა გიორგის ეკლესია</t>
  </si>
  <si>
    <t>ღვთისმსახურებისთვის </t>
  </si>
  <si>
    <t>ჩვენ ვსწავლობთ ბიბლიას (კონკურსი) </t>
  </si>
  <si>
    <t>სოფ. სასაშის ღვთისმშობლის ტაძარი</t>
  </si>
  <si>
    <t>ლენტეხის "წმინდა გიორგის" ტაძარი</t>
  </si>
  <si>
    <t>ხოფურის "წმინდა გიორგის" სახელობის ეკლესია</t>
  </si>
  <si>
    <t>რეაბილიტაციის პროექტი </t>
  </si>
  <si>
    <t>ლენტეხის სამღვდელმთავრო რეზიდენცია</t>
  </si>
  <si>
    <t>ეზოს კეთილმოწყობა </t>
  </si>
  <si>
    <t>სასაშის საჯარო სკოლა</t>
  </si>
  <si>
    <t>კანდელის ტრანსპორტირება</t>
  </si>
  <si>
    <t>სასაშის "წმინდა გიორგის" სახელობის ეკლესია</t>
  </si>
  <si>
    <t>ღვთისმსახურებისთვის</t>
  </si>
  <si>
    <t>სასაშის და ლენტეხის "წმინდა გიორგის" და ჭველიერის "მთავარანგელოზის" სახელობის ეკლესიების</t>
  </si>
  <si>
    <t>რელიგიური ღონისძიებებისთვის</t>
  </si>
  <si>
    <t>ჩვენ ვსწავლობთ ბიბლიას  (კონკურსი)/#2 საჯარო სკოლას </t>
  </si>
  <si>
    <t>სასაშისა და ლენტეხის "წმინდა გიორგის" და ჭველიერის მთავარანგელოზის ეკლესიების</t>
  </si>
  <si>
    <t>სამღვდელოების ჩამობრძანებასთან დაკავშირებით </t>
  </si>
  <si>
    <t>ღვთისმსახურებისთვის - </t>
  </si>
  <si>
    <t>2005-2008 წლები</t>
  </si>
  <si>
    <t>თანხა არ გაცემულა</t>
  </si>
  <si>
    <t>ცაგერის მუნიციპალიტეტი</t>
  </si>
  <si>
    <t>ეპარქია</t>
  </si>
  <si>
    <t>წმინდა ილია მართლის სახელობის გიმნაზია</t>
  </si>
  <si>
    <t>ლასურიაშის ტაძარი</t>
  </si>
  <si>
    <t>გიმნაზია</t>
  </si>
  <si>
    <t>წმინდა მაქსიმე აღმსარებლის ტაძარი</t>
  </si>
  <si>
    <t>ონის მუნიციპალიტეტი</t>
  </si>
  <si>
    <t>სოფელი მრავალძალი</t>
  </si>
  <si>
    <t>სალოცავის მავთულბადის მოწყობა </t>
  </si>
  <si>
    <t>სოფელი კომანდელი</t>
  </si>
  <si>
    <t>სამლოცველოს მოწყობის სამუშაოები </t>
  </si>
  <si>
    <t>სოფელი ღარი</t>
  </si>
  <si>
    <t>ეკლესიის მშენებლობისათვის მასალების შეძენა - 4.914 ლარი</t>
  </si>
  <si>
    <t>გაბრიელ მთავარანგელოზის სახელობის ეკლესია</t>
  </si>
  <si>
    <t>ეზოს მოწყობა</t>
  </si>
  <si>
    <t>სოფელი საკაო</t>
  </si>
  <si>
    <t>სალოცავის შემოსაღობად მავთულბადის შეძენა - 1.800 ლარი</t>
  </si>
  <si>
    <t>სოფელი ქვედი</t>
  </si>
  <si>
    <t>სალოცავის შემოღობვა </t>
  </si>
  <si>
    <t>სოფელი უშოლთა</t>
  </si>
  <si>
    <t>გაბრიელ მთავარანგელოზის სახელობის ეკლესია (ქ. ონი)</t>
  </si>
  <si>
    <t>ეზოს უკანა კედლის მოწყობა </t>
  </si>
  <si>
    <t>სატრაპეზოს რემონტი </t>
  </si>
  <si>
    <t>გორის მუნიციპალიტეტი</t>
  </si>
  <si>
    <t>სამთავისისა და გორის ეპარქია</t>
  </si>
  <si>
    <t>22.700 ლარის ღირებულების ფქვილი უპოვართა სასადილოსთვის</t>
  </si>
  <si>
    <t>39.700  ლარის ღირებულების ფქვილი უპოვართა სასადილოსთვის</t>
  </si>
  <si>
    <t> ეკლესიის მშენებლობისთვის</t>
  </si>
  <si>
    <t>13.300 ლარის ღირებულების ფქვილი</t>
  </si>
  <si>
    <t>22.000 ლარის ღირებულების ფქვილი უპოვართა სასადილოსთვის</t>
  </si>
  <si>
    <t>ეკლესიის მშენებლობისთვის</t>
  </si>
  <si>
    <t>12.000 ლარის ღირებულების ფქვილი</t>
  </si>
  <si>
    <t>12.000 ლარი შ.პ.ს. "თეგი"-ს უპოვართა სასადილოსთვის</t>
  </si>
  <si>
    <t>მცხეთის მუნიციპალიტეტი</t>
  </si>
  <si>
    <t>მცხეთაში სამთავროს დედათა მონასტერი</t>
  </si>
  <si>
    <t>სიძველეთა საგამოფენო დარბაზის მშენებლობა </t>
  </si>
  <si>
    <t>სვეტიცხოვლის ტაძარი</t>
  </si>
  <si>
    <t>გარე განათება </t>
  </si>
  <si>
    <t>გეთსამანიის მონასტერი</t>
  </si>
  <si>
    <t>ასასვლელი კიბის მოწყობა </t>
  </si>
  <si>
    <t>მიმდებარედ მრავალფუნქციური კომპლექსის მშენებლობა </t>
  </si>
  <si>
    <t>შიდა განათების მოწყობა </t>
  </si>
  <si>
    <t>სარწყავი სისტემის, მიწის შეტანის და მწვანე საფარის მოწყობის სამუშაოები </t>
  </si>
  <si>
    <t>მხატვრულ-ჭედური ღობის ნაწილობრივი შემოღობვა </t>
  </si>
  <si>
    <t>სამრეკლოს მიმდებარე მოედნისა და კიბეებისათვის გრანიტის ფილების მოწყობა </t>
  </si>
  <si>
    <t>დეკორატიული სანათების მოწყობა (14 ც.)</t>
  </si>
  <si>
    <t>გალავნის გვერძე მწვანე საფარის დაგება </t>
  </si>
  <si>
    <t>უვადო და უსასყიდლო სარგებლობის უფლებით გადაეცა მცხეთაში, გმირის ქ.#22-ში მდებარე #2 ბაგა-ბაღის შენობა ნაგებობა და მასზე დამაგრებული მიწის ნაკვეთი, მთლიანი ღირებულებით - 42.144 ლარი</t>
  </si>
  <si>
    <t>რუსთავის მერია</t>
  </si>
  <si>
    <t>საქართველოს საპატრიარქოს რუსთავის ეპარქია</t>
  </si>
  <si>
    <t>(მოქმედ და მშენებარე ეკლესიებზე მიმაგრებული მიწის საკუთრებაში დამტკიცების ხარჯები)</t>
  </si>
  <si>
    <t>ქ.რუსთავში არსებული საქართველოს საპატრიარქოს ეკლესია-მონასტრები</t>
  </si>
  <si>
    <t>მოხმარებული ელექტროენერგიის დავალიანების დასაფარად </t>
  </si>
  <si>
    <t>რუსთავის და მარნეულის საეპარქიო სახლი</t>
  </si>
  <si>
    <t>სახურავების შეკეთება</t>
  </si>
  <si>
    <t>რუსთავის ყოვლადწმინდა ღვთისმშობლის ხარების ტაძარი</t>
  </si>
  <si>
    <t>რეკონსტრუქცია </t>
  </si>
  <si>
    <t>რუსთავის წმინდა მეფის ვახტანგ გორგასლის სახელობის საკათედრო ტაძარი</t>
  </si>
  <si>
    <t>ელექტროენერგიის და ბუნებრივი აირის ხარჯი </t>
  </si>
  <si>
    <t>რუსთავისა და მარნეულის ეპარქიის რეზიდენციის შენობასა და რუსთავის წმინდა მეფის ვახტანგ გორგასლის სახელობის საკათედრო ტაძრის მიერ მოხმარებული ელექტროენერგიისა და ბუნებრივი აირის დავალიანების დასაფარად </t>
  </si>
  <si>
    <t>რუსთავისა და მარნეულის ეპარქია</t>
  </si>
  <si>
    <t>რეზიდენციის შენობის სარემონტო სამუშაოებისთვის </t>
  </si>
  <si>
    <t>2008 წლიდან 2012 წლის 1 ნოემბრამდე</t>
  </si>
  <si>
    <t>უსასყიდლოდ საკუთრებაში გადასცა უძრავი ქონება საკადასტრო კოდით: 02.05.01.373.; 02.05.02.155; 02.04.02.310; 02.04.03.347; 02.05.07.529; სარგებლობის უფლებით, უსასყიდლო უზურფრუქტით გადაეცა უძრავი ქონებები, საკადასტრო კოდით: 02.04.03.192; 02.04.02.383 და 02.04.02.382</t>
  </si>
  <si>
    <t>თეთრიწყაროს მუნიციპალიტეტი</t>
  </si>
  <si>
    <t>მანგლისი-წალკის საეპარქო სამმართველო</t>
  </si>
  <si>
    <t>ახალგორის მუნიციპალიტეტი</t>
  </si>
  <si>
    <t>2008 წელი (1 სექტემბრიდან 31 დეკემბრის ჩათვლით)</t>
  </si>
  <si>
    <t>სულ თანხა 9,705.72 ლარი: აქედან საწვავი შეშა - 2.100; სამშენებლო მასალები - 3992.8; სხვადასხვა 3.612.92</t>
  </si>
  <si>
    <t>სულ თანხა 16,347.52 ლარი: აქედან საწვავი შეშა - 3.600; საჭირო ლიტერატურა - 526; კანკელი, ტრაპეზის ქვა, ეკლესიის კარები, ანალოღიები, ლუსკუმები - 6.800; სამშენებლო მასალები - 1911.35; სხვადასხვა - 3510.17</t>
  </si>
  <si>
    <t>სულ თანხა 13,997.25 ლარი: აქედან საწვავი შეშა - 2400; საჭირო ლიტერატურა - 1160.9; კანკელი, ტრაპეზის ქვა, ეკლესიის კარები, ანალოღიები, ლუსკუმები - 3280; სამშენებლო მასალები - 3110.13; სხვადასხვა 4046.22</t>
  </si>
  <si>
    <t>სულ თანხა 20.199.58 ლარი: აქედან საწვავი შეშა - 3000; საჭირო ლიტერატურა - 1014.25; კანკელი, ტრაპეზის ქვა, ეკლესიის კარები, ანალოღიები, ლუსკუმები - 8600; სამშენებლო მასალები - 3192.08; სტასიდები, მაგიდები და სკამები - 2600; ტენტი - 1000; სხვადასხვა 793.25</t>
  </si>
  <si>
    <t>2012 წელი (1იანვრიდან 1 ნოემბრამდე)</t>
  </si>
  <si>
    <t>სულ თანხა 14.398 ლარი: აქედან საწვავი შეშა - 3.000; კანკელი, ტრაპეზის ქვა, ეკლესიის კარები, ანალოღიები, ლუსკუმები - 3600; ტენტი - 3600; სხვადასხვა- 4198</t>
  </si>
  <si>
    <t>2012 წელი (1ნოემბრიდან 31 დეკემბრის ჩათვლით)</t>
  </si>
  <si>
    <t>სულ თანხა 2.498 ლარი: აქედან საწვავი შეშა - 500; სამშენებლო მასალები - 1195; სხვადასხვა- 803</t>
  </si>
  <si>
    <t>2013 წელი (1იანვრიდან 10მაისამდე)</t>
  </si>
  <si>
    <t>სულ თანხა 3.859.6 ლარი</t>
  </si>
  <si>
    <t>სულ თანხა 6.357.6 ლარი: აქედან საწვავი შეშა - 500; სამშენებლო მასალები - 1.195; სხვადასხვა 4.662.6</t>
  </si>
  <si>
    <t>აჭარის ავტონომიური რესპუბლიკის მთავრობა</t>
  </si>
  <si>
    <t>აჭარის არ მთავრობის თავმჯდომარის 2010 წლის 29 აპრილის #76, 77  ბრძანებით აჭარის ავტონომიური რესპუბლიკის საკუთრებაში არსებული შპს "ძაღლსაშენი მეურნეობის" კაპიტალიდან ამოღებული ვოლიერების შენობები და 15 სხვადასხვა ჯიშის ნაგაზი, სიმბოლურ 1 (ერთ) ლარად; ქალაქ ბათუმში შ. რუსთაველის ქ. N 24-ში მდებარე 168, 8 კვ. მეტრი ფართის შენობა-ნაგებობა და მასზე გამაგრებული 702 კვ. მეტრი მიწის ნაკვეთი 1 (ერთ) ლარად; აჭარის არ მთავრობის თავმჯდომარის 2010 წლის 23 ივლისის  #146 ბრძანებით ბათუმში, შ. ხიმშიაშვილის ქ. N 39-ში მდებარე 2526.23 კვ. მეტრი ფართის შენობა-ნაგებობა და მასზე დამაგრებული 4097 კვ. მეტრი მიწის ნაკვეთი 1 (ერთ) ლარად.</t>
  </si>
  <si>
    <t>ბათუმის მერიას ბათუმისა და ლაზეთის ეპარქიისათვის გადასაცემად</t>
  </si>
  <si>
    <t>საქართველოს მთავრობის 2011 წლის 26 ივლისის #1547 განკარგულებით გამოყოფილი თანხიდან - 350.000 ლარი</t>
  </si>
  <si>
    <t>შუახევის გამგეობას  ივერიის ყოვლადწმინდა ხატის ტაძრისა და საეკლესიო- საგანმანათლებლო კომპლექსისათვის გადასაცემად</t>
  </si>
  <si>
    <t>საქართველოს მთავრობის 2011 წლის 26 ივლისის #1547 განკარგულებით გამოყოფილი თანხიდან </t>
  </si>
  <si>
    <t>აჭარის ავტონომიური რესპუბლიკის საკუთრებაში არსებული ბათუმში ბესიკის/ვაჟა ფშაველას ქუჩების კვეთაში მდებარე 1740 კვ. მეტრი არასასოფლოსამეურნეო დანიშნულების მიწის ნაკვეთი პირდაპირი მიყიდვის ფორმით 1 (ერთ) ლარად.</t>
  </si>
  <si>
    <t>შპს "ჩაქვის წმინდა კეთილმორწმუნე მეფე დავითის სახელობის სკოლა"</t>
  </si>
  <si>
    <t>აჭარის არ მთავრობის თავმჯდომარის 2013 წლის 21 თებერვლის #33  ბრძანებით აჭარის ავტონომიური რესპუბლიკის საკუთრებაში არსებული აჭარის ავტონომიური რესპუბლიკის უმაღლესი საბჭოს ბალანსზე არსებული 18 დასახელების ძირითადი საშუალებები და 17 დასახელების მცირეფასიანი ინვენტარი, ნარჩენ ღირებულებაზე ნაკლებ ფასად 1 ლარად: კარადა თეთრი ერთგანყოფიებიანი კომპლექტი (4 ცალი), სავარძელი (3 ცალი), დივანის კუთხე კომპლექტიდან, მაგიდა (5), კედლის სტაციონარი კარადის ნაწილი, დარბაზის კარნიზები (2ცალი), კარადა, ხალიჩა, ხავერდის ფარდა, კონდიციონერი (2) და ა.შ. სრული ღირებულება: 25.114 ლარი</t>
  </si>
  <si>
    <t>აჭარის ავტონომიური რესპუბლიკის მინისტრთა საბჭო</t>
  </si>
  <si>
    <t>ბათუმისა და სხალთის ეპარქია</t>
  </si>
  <si>
    <t>ხელვაჩაურის გამგეობის 2002 წლის 28 თებერვლის #20 გადაწყვეტილებით დაბა ხელვაჩაურის, შარაბიძეების საკრებულოს მიწებიდან, დ. აღმაშენებლის ქუჩის მიმდებარედ, საყოფაცხოვრებო მომსახურების შენობის დასავლეთით, 0,15 ჰექტარი მიწის ფართობი.</t>
  </si>
  <si>
    <t>ქედის მუნმიციპალიტეტი</t>
  </si>
  <si>
    <t>გიორგობის დღესასწაულის აღსანიშნავად </t>
  </si>
  <si>
    <t>გიორგობის დღესასწაულის აღსანიშნავად</t>
  </si>
  <si>
    <t>ხულოს მუნიციპალიტეტი</t>
  </si>
  <si>
    <t>სხალთის ეპარქია</t>
  </si>
  <si>
    <t>პრეზიდენტის განკარგულებით (N 01/12/04) </t>
  </si>
  <si>
    <t>შუახევის მუნიციპალიტეტი</t>
  </si>
  <si>
    <t>2002-2012 წლები</t>
  </si>
  <si>
    <t>სამლოცველოდ დროებით- 60 კვადრატული მეტრი ფართი</t>
  </si>
  <si>
    <t>თარიღები</t>
  </si>
  <si>
    <t>წალენჯიხის მუნიციპალიტეტი</t>
  </si>
  <si>
    <t>2012 წლის 1 ნოემბრიდან დღემდე (15 მაისი)</t>
  </si>
  <si>
    <t>ჩხოროწყუს მუნიციპალიტეტია</t>
  </si>
  <si>
    <t>ახუთის თემის ლეგერსამეს მაცხოვრის სახელობის ეკლესია</t>
  </si>
  <si>
    <t>დამატებითი კვლევითი და საპროექტო სამუშაოების შესრულებისთვის </t>
  </si>
  <si>
    <t>სოფ.თაიაში ოსინდალეს ეკლესია</t>
  </si>
  <si>
    <t>გამაგრება-რესტავრაციის მიზნით წინასწარი სამუშაოების ჩატარებისთვის </t>
  </si>
  <si>
    <t>ახუთის თემში ლეგერსამეს მაცხოვრის ტაძარი</t>
  </si>
  <si>
    <t>გალავნის საპროექტო სამუშაოების შესრულების მიზნით გაწმენდითი სამუშაოების ჩასატარებლად </t>
  </si>
  <si>
    <t>კულტურული მემკვიდრეობის დაცვის დღის აღსანიშნავად</t>
  </si>
  <si>
    <t>ნაკიანის თემის ლეახალეს ეკლესიის ეზოში კულტურული მემკვიდრეობის დღის აღსანიშნავად</t>
  </si>
  <si>
    <t>დ.ჩხოროწყუში დ.აღმაშენებლის სახელობის ეკლესია</t>
  </si>
  <si>
    <t>მშენებლობისათვის</t>
  </si>
  <si>
    <t>მარტვილის მუნიციპალიტეტი</t>
  </si>
  <si>
    <t>2013 წლის 27 მარტი</t>
  </si>
  <si>
    <t>ჭყონდიდის ეპარქია</t>
  </si>
  <si>
    <t>(რელიგიური ღონისძიებების მხარდაჭერისა და სალხინოს გიმნაზია-პანსიონის დახმარებისთვის)</t>
  </si>
  <si>
    <t>2013 წლის 24 აპრილი</t>
  </si>
  <si>
    <t>ლარირელიგიური საქმიანობის-სააღდგომო ღონისძიებების მხარდასაჭერად</t>
  </si>
  <si>
    <t>დროებითი სარგებლობის უფლებით გადაეცა 2 ავტომანქანა "ვაზ-21214" საერთო საბალანსო ღრებულება 21.303 ლარი</t>
  </si>
  <si>
    <t>აბაშის მუნიციპალიტეტი</t>
  </si>
  <si>
    <t>2002-2008 წლები</t>
  </si>
  <si>
    <t>თანხები გამოყოფილი არ არის/ უძრავი და მოძრავი ქონება გადაცემული არ არის</t>
  </si>
  <si>
    <t>სოფ.მაცხოვრისკარის ეკლესია</t>
  </si>
  <si>
    <t>ეზოს შემოღობვისთვის, საქართველოს მთავრობის 2009 წლის 20 იანვრის განკარგულებით #35</t>
  </si>
  <si>
    <t>სოფ.ტყვირის ეკლესია</t>
  </si>
  <si>
    <t>  შემოღობისთვის, საქართველოს მთავრობის 2009 წლის 20 იანვრის განკარგულებით #35)</t>
  </si>
  <si>
    <t> შემოღობისათვის</t>
  </si>
  <si>
    <t>სოფ.ონტოფოს წმ.ქალწულმოწამე ბარბარეს სახელობის მშენებარე ეკლესია</t>
  </si>
  <si>
    <t>სამშენებლო მასალების შესაძენად სუბსიდიის სახით -</t>
  </si>
  <si>
    <t>რელიგიური საქმიანობის(ღონისძიებების) მხარდაჭერის მიზნით სუბსიდიის სახით -</t>
  </si>
  <si>
    <t>სკოლა-გიმნაზიის დასაფუძნებლად, უსასყიდლო უზუფრუქტის ფორმით სარგებლობაში გადაეცა სოფ.მარანში მდებარე მუნიციპალიტეტის საკუთრებაში არსებული 14.168 კვ.მ. არასასოფლო-სამეურნეო დანიშნულების მიწის ნაკვეთი მასზე განთავსებული შენობა-ნაგებობით, რომლის ფართი შეადგენს 565,8 კვ.მ.</t>
  </si>
  <si>
    <t>ფოთი</t>
  </si>
  <si>
    <t>ქალაქ ფოთის ეპარქია</t>
  </si>
  <si>
    <t>ქალაქ ფოთის ღვთისმშობლის შობის საკათედრო ტაძარი</t>
  </si>
  <si>
    <t>აღდგენა-რეკონსტრუქცია </t>
  </si>
  <si>
    <t>წმინდა ანდრია პირველწოდებულის სახელობის ტაძრის</t>
  </si>
  <si>
    <t>მიმდებარე ტერიტორიის კეთილმოწყობა </t>
  </si>
  <si>
    <t>აღდგენა-რეკონსტრუქცია</t>
  </si>
  <si>
    <t>2012 წლის 1ნოემბრის შემდეგ</t>
  </si>
  <si>
    <t>ზუგდიდის მუნიციპალიტეტი</t>
  </si>
  <si>
    <t>წმ.გიორგის სახელობის სასულიერო გიმნაზია</t>
  </si>
  <si>
    <t>ვლაქერნობის დღესასწაულთან დაკავშირებით </t>
  </si>
  <si>
    <t>აღდგომის დღესასწაულთან დაკავშირებით </t>
  </si>
  <si>
    <t>ტაო-კლარჯეთსა და კაბადოკიაში ექსპედიციის თანადაფინანსებისათვის </t>
  </si>
  <si>
    <t>ივერიის ღვთისმშობლისს მშენებარე ეკლესია</t>
  </si>
  <si>
    <t>მიმდებარე ტერიტორიის კეთილმოწყობისთვის</t>
  </si>
  <si>
    <t>ხობის მუნიციპალიტეტი</t>
  </si>
  <si>
    <t>ხობის მონასტერი</t>
  </si>
  <si>
    <t>ტაძრამდე მისასვლელი გზისა და სანიაღვრე არხის რეაბილიტაცია </t>
  </si>
  <si>
    <t>თხოვების ფორმით ხმის გამაძლიერებელი სისტემა - 1.800 ლარი</t>
  </si>
  <si>
    <t>მოეწყო დაბალი განათება </t>
  </si>
  <si>
    <t>ხობის მონასტრის ელ.ენერგიის გადასახადი 2012 წლის ივნისიდან 1 ოქტომბრამდე </t>
  </si>
  <si>
    <t>2004-2009 წელი</t>
  </si>
  <si>
    <t>ხობის წმინდა სამების სახელობის ეკლესია</t>
  </si>
  <si>
    <t>მშენებლობაში თანამონაწილეობა </t>
  </si>
  <si>
    <t>2012 წლის 1 ნოემბრის შემდგომ</t>
  </si>
  <si>
    <t>ხობის მონასტრის ელ.ენერგიის გადასახადი </t>
  </si>
  <si>
    <t>სენაკის მუნიციპალიტეტი</t>
  </si>
  <si>
    <t>წმ.ალექსი შუშანიას სახელობის სკოლა-გიმნაზია</t>
  </si>
  <si>
    <t>სამშენებლო-სარემონტო სამუშაოები და ინფრასტრუქტურის განვითარების ღონისძიებები </t>
  </si>
  <si>
    <t>ბორჯომის მუნიციპალიტეტი</t>
  </si>
  <si>
    <t>ბორჯომ-ბაკურიანის ეპარქია</t>
  </si>
  <si>
    <t>სუბსიდია თვეში საშუალოდ </t>
  </si>
  <si>
    <t>2012 წლის 1 ნოემბრიდან დღემდე</t>
  </si>
  <si>
    <t>დაახლოებით </t>
  </si>
  <si>
    <t>რეგისტრაცია და ფაქტობრივ მფლობელობაში არსებული მიწის ნაკვეთების დამაგრება შენობა-ნაგებობებზე განხორციელდა უფასოდ</t>
  </si>
  <si>
    <t>ასპინძის მუნიციპალიტეტი</t>
  </si>
  <si>
    <t>რელიგიის ხარჯები</t>
  </si>
  <si>
    <t>2010 წელს</t>
  </si>
  <si>
    <t>ზედა ვარძიის დედათა და მამათა მონასტერი</t>
  </si>
  <si>
    <t>უსასყიდლოდ გადასცა წიწვოვანი ჯიშის სამასალე მერქნიდან სამასალე მრგვალი მორი 10 კბ.მ. საერთო ღირებულება 885 ლარი</t>
  </si>
  <si>
    <t>2011 წელს</t>
  </si>
  <si>
    <t>საქართველოს საპატრიარქოს ახალციხისა და ტაო-კლარჯეთის ეპარქია</t>
  </si>
  <si>
    <t>უსასყიდლოდ გადაეცა წიწვოვანი ჯიშის მასალიდან 4.57კბ.მ. დახერხილი მასალა</t>
  </si>
  <si>
    <t>2012 წლის 7თებერვლის თხოვების ხელშეკრულების შესაბამისად</t>
  </si>
  <si>
    <t>საქართველოს საპატრიარქოს ახალციხისა და ტაო-კლარჯეთის ეპარქიას</t>
  </si>
  <si>
    <t>საცხოვრებელი კონტეინერი 40 ფტ. - 3.000 ლარი; ნაჭრის სავარძელი - 45 ლარი; წყალგამაცხელებელი - 90 ლარი; სანიტარული კვანძი - 400 ლარი;  სასიგნალო დინამიკი(წითელი) - 25 ლარი;  ორი ცალი ტუმბო(პატარა) - 120 ლარი; სავარძელი ნაჭრის - 45 ლარი, წყალგამაცხელებელი- 90 ლარი, სანიტარული კვანძი- 400 ლარი,  საცხოვრებელი კონტეინერი 20 ფტ. - 1.500 ლარი; კონტეინერში დამონტაჟებული მაცივარი(3-5°c) - 500 ლარი</t>
  </si>
  <si>
    <t>ნინოწმინდის მუნიციპალიტეტი</t>
  </si>
  <si>
    <t>ელექტრო ენერგია </t>
  </si>
  <si>
    <t>ელექტრო ენერგია და დიზ.საწვავი </t>
  </si>
  <si>
    <t>საღამოს დედათა მონასტერი</t>
  </si>
  <si>
    <t>ნინოწმინდის მონასტერი</t>
  </si>
  <si>
    <t>ელექტრო ენერგია</t>
  </si>
  <si>
    <t>ფოგის მამათა მონასტერი</t>
  </si>
  <si>
    <t>ფოგის დედათა მონასტერი</t>
  </si>
  <si>
    <t>დიზ.საწვავი </t>
  </si>
  <si>
    <t>კეთ.მოწ.</t>
  </si>
  <si>
    <t>2012 წლის 1 ნოემბრიდან - 2013 წლის 15 მაისი</t>
  </si>
  <si>
    <t>ნიკოლოზ შომახია</t>
  </si>
  <si>
    <t>გაზი </t>
  </si>
  <si>
    <t>ახალქალაქის მუნიციპალიტეტი</t>
  </si>
  <si>
    <t>ქართული და სომხური ეკლესიები</t>
  </si>
  <si>
    <t>2012 წელი 1 ნოემბრამდე</t>
  </si>
</sst>
</file>

<file path=xl/styles.xml><?xml version="1.0" encoding="utf-8"?>
<styleSheet xmlns="http://schemas.openxmlformats.org/spreadsheetml/2006/main" xmlns:x14ac="http://schemas.microsoft.com/office/spreadsheetml/2009/9/ac" xmlns:mc="http://schemas.openxmlformats.org/markup-compatibility/2006">
  <fonts count="78">
    <font>
      <b val="0"/>
      <i val="0"/>
      <strike val="0"/>
      <u val="none"/>
      <sz val="10.0"/>
      <color rgb="FF000000"/>
      <name val="Arial"/>
    </font>
    <font>
      <b/>
      <i val="0"/>
      <strike val="0"/>
      <u val="none"/>
      <sz val="10.0"/>
      <color rgb="FF000000"/>
      <name val="Arial"/>
    </font>
    <font>
      <b val="0"/>
      <i val="0"/>
      <strike val="0"/>
      <u val="none"/>
      <sz val="9.0"/>
      <color rgb="FF000000"/>
      <name val="Arial"/>
    </font>
    <font>
      <b val="0"/>
      <i val="0"/>
      <strike val="0"/>
      <u val="none"/>
      <sz val="9.0"/>
      <color rgb="FF000000"/>
      <name val="Arial"/>
    </font>
    <font>
      <b val="0"/>
      <i val="0"/>
      <strike val="0"/>
      <u val="none"/>
      <sz val="9.0"/>
      <color rgb="FF000000"/>
      <name val="Arial"/>
    </font>
    <font>
      <b/>
      <i val="0"/>
      <strike val="0"/>
      <u val="none"/>
      <sz val="10.0"/>
      <color rgb="FF000000"/>
      <name val="Arial"/>
    </font>
    <font>
      <b val="0"/>
      <i val="0"/>
      <strike val="0"/>
      <u val="none"/>
      <sz val="9.0"/>
      <color rgb="FF000000"/>
      <name val="Arial"/>
    </font>
    <font>
      <b val="0"/>
      <i val="0"/>
      <strike val="0"/>
      <u val="none"/>
      <sz val="10.0"/>
      <color rgb="FF000000"/>
      <name val="Arial"/>
    </font>
    <font>
      <b val="0"/>
      <i val="0"/>
      <strike val="0"/>
      <u val="none"/>
      <sz val="10.0"/>
      <color rgb="FF000000"/>
      <name val="Arial"/>
    </font>
    <font>
      <b/>
      <i val="0"/>
      <strike val="0"/>
      <u val="none"/>
      <sz val="9.0"/>
      <color rgb="FF000000"/>
      <name val="Arial"/>
    </font>
    <font>
      <b/>
      <i val="0"/>
      <strike val="0"/>
      <u val="none"/>
      <sz val="10.0"/>
      <color rgb="FF000000"/>
      <name val="Arial"/>
    </font>
    <font>
      <b/>
      <i val="0"/>
      <strike val="0"/>
      <u val="none"/>
      <sz val="10.0"/>
      <color rgb="FF000000"/>
      <name val="Arial"/>
    </font>
    <font>
      <b/>
      <i val="0"/>
      <strike val="0"/>
      <u val="none"/>
      <sz val="9.0"/>
      <color rgb="FF000000"/>
      <name val="Arial"/>
    </font>
    <font>
      <b/>
      <i val="0"/>
      <strike val="0"/>
      <u val="none"/>
      <sz val="9.0"/>
      <color rgb="FF000000"/>
      <name val="Arial"/>
    </font>
    <font>
      <b/>
      <i val="0"/>
      <strike val="0"/>
      <u val="none"/>
      <sz val="9.0"/>
      <color rgb="FF000000"/>
      <name val="Arial"/>
    </font>
    <font>
      <b val="0"/>
      <i val="0"/>
      <strike val="0"/>
      <u val="none"/>
      <sz val="9.0"/>
      <color rgb="FF000000"/>
      <name val="Arial"/>
    </font>
    <font>
      <b val="0"/>
      <i val="0"/>
      <strike val="0"/>
      <u val="none"/>
      <sz val="10.0"/>
      <color rgb="FF000000"/>
      <name val="Arial"/>
    </font>
    <font>
      <b/>
      <i val="0"/>
      <strike val="0"/>
      <u val="none"/>
      <sz val="9.0"/>
      <color rgb="FF000000"/>
      <name val="Arial"/>
    </font>
    <font>
      <b/>
      <i val="0"/>
      <strike val="0"/>
      <u val="none"/>
      <sz val="9.0"/>
      <color rgb="FF000000"/>
      <name val="Arial"/>
    </font>
    <font>
      <b val="0"/>
      <i val="0"/>
      <strike val="0"/>
      <u val="none"/>
      <sz val="10.0"/>
      <color rgb="FF000000"/>
      <name val="Arial"/>
    </font>
    <font>
      <b/>
      <i val="0"/>
      <strike val="0"/>
      <u val="none"/>
      <sz val="9.0"/>
      <color rgb="FF000000"/>
      <name val="Arial"/>
    </font>
    <font>
      <b/>
      <i val="0"/>
      <strike val="0"/>
      <u val="none"/>
      <sz val="9.0"/>
      <color rgb="FF000000"/>
      <name val="Arial"/>
    </font>
    <font>
      <b val="0"/>
      <i val="0"/>
      <strike val="0"/>
      <u val="none"/>
      <sz val="9.0"/>
      <color rgb="FF000000"/>
      <name val="Arial"/>
    </font>
    <font>
      <b/>
      <i val="0"/>
      <strike val="0"/>
      <u val="none"/>
      <sz val="10.0"/>
      <color rgb="FF000000"/>
      <name val="Arial"/>
    </font>
    <font>
      <b val="0"/>
      <i val="0"/>
      <strike val="0"/>
      <u val="none"/>
      <sz val="9.0"/>
      <color rgb="FF000000"/>
      <name val="Arial"/>
    </font>
    <font>
      <b val="0"/>
      <i val="0"/>
      <strike val="0"/>
      <u val="none"/>
      <sz val="9.0"/>
      <color rgb="FF000000"/>
      <name val="Arial"/>
    </font>
    <font>
      <b val="0"/>
      <i val="0"/>
      <strike val="0"/>
      <u val="none"/>
      <sz val="10.0"/>
      <color rgb="FF000000"/>
      <name val="Arial"/>
    </font>
    <font>
      <b val="0"/>
      <i val="0"/>
      <strike val="0"/>
      <u val="none"/>
      <sz val="9.0"/>
      <color rgb="FF000000"/>
      <name val="Arial"/>
    </font>
    <font>
      <b val="0"/>
      <i val="0"/>
      <strike val="0"/>
      <u val="none"/>
      <sz val="9.0"/>
      <color rgb="FF000000"/>
      <name val="Arial"/>
    </font>
    <font>
      <b/>
      <i val="0"/>
      <strike val="0"/>
      <u val="none"/>
      <sz val="9.0"/>
      <color rgb="FF000000"/>
      <name val="Arial"/>
    </font>
    <font>
      <b/>
      <i val="0"/>
      <strike val="0"/>
      <u val="none"/>
      <sz val="10.0"/>
      <color rgb="FF000000"/>
      <name val="Arial"/>
    </font>
    <font>
      <b/>
      <i val="0"/>
      <strike val="0"/>
      <u val="none"/>
      <sz val="10.0"/>
      <color rgb="FF000000"/>
      <name val="Arial"/>
    </font>
    <font>
      <b val="0"/>
      <i val="0"/>
      <strike val="0"/>
      <u val="none"/>
      <sz val="9.0"/>
      <color rgb="FF000000"/>
      <name val="Arial"/>
    </font>
    <font>
      <b/>
      <i val="0"/>
      <strike val="0"/>
      <u val="none"/>
      <sz val="9.0"/>
      <color rgb="FF000000"/>
      <name val="Arial"/>
    </font>
    <font>
      <b/>
      <i val="0"/>
      <strike val="0"/>
      <u val="none"/>
      <sz val="9.0"/>
      <color rgb="FF000000"/>
      <name val="Arial"/>
    </font>
    <font>
      <b val="0"/>
      <i val="0"/>
      <strike val="0"/>
      <u val="none"/>
      <sz val="9.0"/>
      <color rgb="FF000000"/>
      <name val="Arial"/>
    </font>
    <font>
      <b/>
      <i val="0"/>
      <strike val="0"/>
      <u val="none"/>
      <sz val="9.0"/>
      <color rgb="FF000000"/>
      <name val="Arial"/>
    </font>
    <font>
      <b val="0"/>
      <i val="0"/>
      <strike val="0"/>
      <u val="none"/>
      <sz val="9.0"/>
      <color rgb="FF000000"/>
      <name val="Arial"/>
    </font>
    <font>
      <b val="0"/>
      <i val="0"/>
      <strike val="0"/>
      <u val="none"/>
      <sz val="10.0"/>
      <color rgb="FF000000"/>
      <name val="Arial"/>
    </font>
    <font>
      <b/>
      <i val="0"/>
      <strike val="0"/>
      <u val="none"/>
      <sz val="9.0"/>
      <color rgb="FF000000"/>
      <name val="Arial"/>
    </font>
    <font>
      <b/>
      <i val="0"/>
      <strike val="0"/>
      <u val="none"/>
      <sz val="9.0"/>
      <color rgb="FF000000"/>
      <name val="Arial"/>
    </font>
    <font>
      <b val="0"/>
      <i val="0"/>
      <strike val="0"/>
      <u val="none"/>
      <sz val="9.0"/>
      <color rgb="FF000000"/>
      <name val="Arial"/>
    </font>
    <font>
      <b/>
      <i val="0"/>
      <strike val="0"/>
      <u val="none"/>
      <sz val="9.0"/>
      <color rgb="FF000000"/>
      <name val="Arial"/>
    </font>
    <font>
      <b val="0"/>
      <i val="0"/>
      <strike val="0"/>
      <u val="none"/>
      <sz val="9.0"/>
      <color rgb="FF000000"/>
      <name val="Arial"/>
    </font>
    <font>
      <b val="0"/>
      <i val="0"/>
      <strike val="0"/>
      <u val="none"/>
      <sz val="9.0"/>
      <color rgb="FF000000"/>
      <name val="Arial"/>
    </font>
    <font>
      <b/>
      <i val="0"/>
      <strike val="0"/>
      <u val="none"/>
      <sz val="9.0"/>
      <color rgb="FF000000"/>
      <name val="Arial"/>
    </font>
    <font>
      <b val="0"/>
      <i val="0"/>
      <strike val="0"/>
      <u val="none"/>
      <sz val="9.0"/>
      <color rgb="FF000000"/>
      <name val="Arial"/>
    </font>
    <font>
      <b/>
      <i val="0"/>
      <strike val="0"/>
      <u val="none"/>
      <sz val="10.0"/>
      <color rgb="FF000000"/>
      <name val="Arial"/>
    </font>
    <font>
      <b val="0"/>
      <i val="0"/>
      <strike val="0"/>
      <u val="none"/>
      <sz val="9.0"/>
      <color rgb="FF000000"/>
      <name val="Arial"/>
    </font>
    <font>
      <b val="0"/>
      <i val="0"/>
      <strike val="0"/>
      <u val="none"/>
      <sz val="10.0"/>
      <color rgb="FF000000"/>
      <name val="Arial"/>
    </font>
    <font>
      <b val="0"/>
      <i val="0"/>
      <strike val="0"/>
      <u val="none"/>
      <sz val="10.0"/>
      <color rgb="FF000000"/>
      <name val="Arial"/>
    </font>
    <font>
      <b val="0"/>
      <i val="0"/>
      <strike val="0"/>
      <u val="none"/>
      <sz val="9.0"/>
      <color rgb="FF000000"/>
      <name val="Arial"/>
    </font>
    <font>
      <b val="0"/>
      <i val="0"/>
      <strike val="0"/>
      <u val="none"/>
      <sz val="9.0"/>
      <color rgb="FFC0504D"/>
      <name val="Arial"/>
    </font>
    <font>
      <b val="0"/>
      <i val="0"/>
      <strike val="0"/>
      <u val="none"/>
      <sz val="9.0"/>
      <color rgb="FF000000"/>
      <name val="Arial"/>
    </font>
    <font>
      <b val="0"/>
      <i val="0"/>
      <strike val="0"/>
      <u val="none"/>
      <sz val="9.0"/>
      <color rgb="FF000000"/>
      <name val="Arial"/>
    </font>
    <font>
      <b val="0"/>
      <i val="0"/>
      <strike val="0"/>
      <u val="none"/>
      <sz val="9.0"/>
      <color rgb="FF000000"/>
      <name val="Arial"/>
    </font>
    <font>
      <b/>
      <i val="0"/>
      <strike val="0"/>
      <u val="none"/>
      <sz val="10.0"/>
      <color rgb="FF000000"/>
      <name val="Arial"/>
    </font>
    <font>
      <b/>
      <i val="0"/>
      <strike val="0"/>
      <u val="none"/>
      <sz val="10.0"/>
      <color rgb="FF000000"/>
      <name val="Arial"/>
    </font>
    <font>
      <b/>
      <i val="0"/>
      <strike val="0"/>
      <u val="none"/>
      <sz val="10.0"/>
      <color rgb="FF000000"/>
      <name val="Arial"/>
    </font>
    <font>
      <b/>
      <i val="0"/>
      <strike val="0"/>
      <u val="none"/>
      <sz val="9.0"/>
      <color rgb="FF000000"/>
      <name val="Arial"/>
    </font>
    <font>
      <b/>
      <i val="0"/>
      <strike val="0"/>
      <u val="none"/>
      <sz val="10.0"/>
      <color rgb="FF000000"/>
      <name val="Arial"/>
    </font>
    <font>
      <b val="0"/>
      <i val="0"/>
      <strike val="0"/>
      <u val="none"/>
      <sz val="9.0"/>
      <color rgb="FF000000"/>
      <name val="Arial"/>
    </font>
    <font>
      <b val="0"/>
      <i val="0"/>
      <strike val="0"/>
      <u val="none"/>
      <sz val="9.0"/>
      <color rgb="FF000000"/>
      <name val="Arial"/>
    </font>
    <font>
      <b val="0"/>
      <i val="0"/>
      <strike val="0"/>
      <u val="none"/>
      <sz val="9.0"/>
      <color rgb="FF000000"/>
      <name val="Arial"/>
    </font>
    <font>
      <b val="0"/>
      <i val="0"/>
      <strike val="0"/>
      <u val="none"/>
      <sz val="9.0"/>
      <color rgb="FF000000"/>
      <name val="Arial"/>
    </font>
    <font>
      <b/>
      <i val="0"/>
      <strike val="0"/>
      <u val="none"/>
      <sz val="10.0"/>
      <color rgb="FF000000"/>
      <name val="Arial"/>
    </font>
    <font>
      <b/>
      <i val="0"/>
      <strike val="0"/>
      <u val="none"/>
      <sz val="9.0"/>
      <color rgb="FF000000"/>
      <name val="Arial"/>
    </font>
    <font>
      <b val="0"/>
      <i val="0"/>
      <strike val="0"/>
      <u val="none"/>
      <sz val="9.0"/>
      <color rgb="FF000000"/>
      <name val="Arial"/>
    </font>
    <font>
      <b val="0"/>
      <i val="0"/>
      <strike val="0"/>
      <u val="none"/>
      <sz val="10.0"/>
      <color rgb="FF000000"/>
      <name val="Arial"/>
    </font>
    <font>
      <b val="0"/>
      <i val="0"/>
      <strike val="0"/>
      <u val="none"/>
      <sz val="9.0"/>
      <color rgb="FF000000"/>
      <name val="Arial"/>
    </font>
    <font>
      <b/>
      <i val="0"/>
      <strike val="0"/>
      <u val="none"/>
      <sz val="9.0"/>
      <color rgb="FF000000"/>
      <name val="Arial"/>
    </font>
    <font>
      <b val="0"/>
      <i val="0"/>
      <strike val="0"/>
      <u val="none"/>
      <sz val="10.0"/>
      <color rgb="FF000000"/>
      <name val="Arial"/>
    </font>
    <font>
      <b val="0"/>
      <i val="0"/>
      <strike val="0"/>
      <u val="none"/>
      <sz val="10.0"/>
      <color rgb="FF000000"/>
      <name val="Arial"/>
    </font>
    <font>
      <b val="0"/>
      <i val="0"/>
      <strike val="0"/>
      <u val="none"/>
      <sz val="10.0"/>
      <color rgb="FF000000"/>
      <name val="Arial"/>
    </font>
    <font>
      <b/>
      <i val="0"/>
      <strike val="0"/>
      <u val="none"/>
      <sz val="9.0"/>
      <color rgb="FFC0504D"/>
      <name val="Arial"/>
    </font>
    <font>
      <b val="0"/>
      <i val="0"/>
      <strike val="0"/>
      <u val="none"/>
      <sz val="10.0"/>
      <color rgb="FF000000"/>
      <name val="Arial"/>
    </font>
    <font>
      <b val="0"/>
      <i val="0"/>
      <strike val="0"/>
      <u val="none"/>
      <sz val="9.0"/>
      <color rgb="FFC0504D"/>
      <name val="Arial"/>
    </font>
    <font>
      <b val="0"/>
      <i val="0"/>
      <strike val="0"/>
      <u val="none"/>
      <sz val="9.0"/>
      <color rgb="FF000000"/>
      <name val="Arial"/>
    </font>
  </fonts>
  <fills count="60">
    <fill>
      <patternFill patternType="none"/>
    </fill>
    <fill>
      <patternFill patternType="gray125">
        <bgColor rgb="FFFFFFFF"/>
      </patternFill>
    </fill>
    <fill>
      <patternFill patternType="solid">
        <fgColor rgb="FFCC4125"/>
        <bgColor indexed="64"/>
      </patternFill>
    </fill>
    <fill>
      <patternFill patternType="solid">
        <fgColor rgb="FFC00000"/>
        <bgColor indexed="64"/>
      </patternFill>
    </fill>
    <fill>
      <patternFill patternType="solid">
        <fgColor rgb="FFF6B26B"/>
        <bgColor indexed="64"/>
      </patternFill>
    </fill>
    <fill>
      <patternFill patternType="solid">
        <fgColor rgb="FFFFFFFF"/>
        <bgColor indexed="64"/>
      </patternFill>
    </fill>
    <fill>
      <patternFill patternType="solid">
        <fgColor rgb="FFC00000"/>
        <bgColor indexed="64"/>
      </patternFill>
    </fill>
    <fill>
      <patternFill patternType="solid">
        <fgColor rgb="FFCC4125"/>
        <bgColor indexed="64"/>
      </patternFill>
    </fill>
    <fill>
      <patternFill patternType="solid">
        <fgColor rgb="FFCC4125"/>
        <bgColor indexed="64"/>
      </patternFill>
    </fill>
    <fill>
      <patternFill patternType="solid">
        <fgColor rgb="FFFFFFFF"/>
        <bgColor indexed="64"/>
      </patternFill>
    </fill>
    <fill>
      <patternFill patternType="solid">
        <fgColor rgb="FF4A86E8"/>
        <bgColor indexed="64"/>
      </patternFill>
    </fill>
    <fill>
      <patternFill patternType="solid">
        <fgColor rgb="FFF6B26B"/>
        <bgColor indexed="64"/>
      </patternFill>
    </fill>
    <fill>
      <patternFill patternType="solid">
        <fgColor rgb="FF4F81BD"/>
        <bgColor indexed="64"/>
      </patternFill>
    </fill>
    <fill>
      <patternFill patternType="solid">
        <fgColor rgb="FFF6B26B"/>
        <bgColor indexed="64"/>
      </patternFill>
    </fill>
    <fill>
      <patternFill patternType="solid">
        <fgColor rgb="FFCC4125"/>
        <bgColor indexed="64"/>
      </patternFill>
    </fill>
    <fill>
      <patternFill patternType="solid">
        <fgColor rgb="FFFFFFFF"/>
        <bgColor indexed="64"/>
      </patternFill>
    </fill>
    <fill>
      <patternFill patternType="solid">
        <fgColor rgb="FFF6B26B"/>
        <bgColor indexed="64"/>
      </patternFill>
    </fill>
    <fill>
      <patternFill patternType="solid">
        <fgColor rgb="FFFFFFFF"/>
        <bgColor indexed="64"/>
      </patternFill>
    </fill>
    <fill>
      <patternFill patternType="solid">
        <fgColor rgb="FFFFFFFF"/>
        <bgColor indexed="64"/>
      </patternFill>
    </fill>
    <fill>
      <patternFill patternType="solid">
        <fgColor rgb="FFFFFFFF"/>
        <bgColor indexed="64"/>
      </patternFill>
    </fill>
    <fill>
      <patternFill patternType="solid">
        <fgColor rgb="FFF6B26B"/>
        <bgColor indexed="64"/>
      </patternFill>
    </fill>
    <fill>
      <patternFill patternType="solid">
        <fgColor rgb="FFF6B26B"/>
        <bgColor indexed="64"/>
      </patternFill>
    </fill>
    <fill>
      <patternFill patternType="solid">
        <fgColor rgb="FFF6B26B"/>
        <bgColor indexed="64"/>
      </patternFill>
    </fill>
    <fill>
      <patternFill patternType="solid">
        <fgColor rgb="FFC00000"/>
        <bgColor indexed="64"/>
      </patternFill>
    </fill>
    <fill>
      <patternFill patternType="solid">
        <fgColor rgb="FFF6B26B"/>
        <bgColor indexed="64"/>
      </patternFill>
    </fill>
    <fill>
      <patternFill patternType="solid">
        <fgColor rgb="FFC00000"/>
        <bgColor indexed="64"/>
      </patternFill>
    </fill>
    <fill>
      <patternFill patternType="solid">
        <fgColor rgb="FFF6B26B"/>
        <bgColor indexed="64"/>
      </patternFill>
    </fill>
    <fill>
      <patternFill patternType="solid">
        <fgColor rgb="FFFFFFFF"/>
        <bgColor indexed="64"/>
      </patternFill>
    </fill>
    <fill>
      <patternFill patternType="solid">
        <fgColor rgb="FFFFFFFF"/>
        <bgColor indexed="64"/>
      </patternFill>
    </fill>
    <fill>
      <patternFill patternType="solid">
        <fgColor rgb="FFF6B26B"/>
        <bgColor indexed="64"/>
      </patternFill>
    </fill>
    <fill>
      <patternFill patternType="solid">
        <fgColor rgb="FFFFFFFF"/>
        <bgColor indexed="64"/>
      </patternFill>
    </fill>
    <fill>
      <patternFill patternType="solid">
        <fgColor rgb="FFF6B26B"/>
        <bgColor indexed="64"/>
      </patternFill>
    </fill>
    <fill>
      <patternFill patternType="solid">
        <fgColor rgb="FFF6B26B"/>
        <bgColor indexed="64"/>
      </patternFill>
    </fill>
    <fill>
      <patternFill patternType="solid">
        <fgColor rgb="FFFFFFFF"/>
        <bgColor indexed="64"/>
      </patternFill>
    </fill>
    <fill>
      <patternFill patternType="solid">
        <fgColor rgb="FFCC4125"/>
        <bgColor indexed="64"/>
      </patternFill>
    </fill>
    <fill>
      <patternFill patternType="solid">
        <fgColor rgb="FFF6B26B"/>
        <bgColor indexed="64"/>
      </patternFill>
    </fill>
    <fill>
      <patternFill patternType="solid">
        <fgColor rgb="FFFFFFFF"/>
        <bgColor indexed="64"/>
      </patternFill>
    </fill>
    <fill>
      <patternFill patternType="solid">
        <fgColor rgb="FFC00000"/>
        <bgColor indexed="64"/>
      </patternFill>
    </fill>
    <fill>
      <patternFill patternType="solid">
        <fgColor rgb="FFC00000"/>
        <bgColor indexed="64"/>
      </patternFill>
    </fill>
    <fill>
      <patternFill patternType="solid">
        <fgColor rgb="FFFF00FF"/>
        <bgColor indexed="64"/>
      </patternFill>
    </fill>
    <fill>
      <patternFill patternType="solid">
        <fgColor rgb="FFFFFFFF"/>
        <bgColor indexed="64"/>
      </patternFill>
    </fill>
    <fill>
      <patternFill patternType="solid">
        <fgColor rgb="FFF6B26B"/>
        <bgColor indexed="64"/>
      </patternFill>
    </fill>
    <fill>
      <patternFill patternType="solid">
        <fgColor rgb="FFCC4125"/>
        <bgColor indexed="64"/>
      </patternFill>
    </fill>
    <fill>
      <patternFill patternType="solid">
        <fgColor rgb="FF4A86E8"/>
        <bgColor indexed="64"/>
      </patternFill>
    </fill>
    <fill>
      <patternFill patternType="solid">
        <fgColor rgb="FFF6B26B"/>
        <bgColor indexed="64"/>
      </patternFill>
    </fill>
    <fill>
      <patternFill patternType="solid">
        <fgColor rgb="FF4A86E8"/>
        <bgColor indexed="64"/>
      </patternFill>
    </fill>
    <fill>
      <patternFill patternType="solid">
        <fgColor rgb="FFCC4125"/>
        <bgColor indexed="64"/>
      </patternFill>
    </fill>
    <fill>
      <patternFill patternType="solid">
        <fgColor rgb="FFF6B26B"/>
        <bgColor indexed="64"/>
      </patternFill>
    </fill>
    <fill>
      <patternFill patternType="solid">
        <fgColor rgb="FFF6B26B"/>
        <bgColor indexed="64"/>
      </patternFill>
    </fill>
    <fill>
      <patternFill patternType="solid">
        <fgColor rgb="FFF6B26B"/>
        <bgColor indexed="64"/>
      </patternFill>
    </fill>
    <fill>
      <patternFill patternType="solid">
        <fgColor rgb="FFF6B26B"/>
        <bgColor indexed="64"/>
      </patternFill>
    </fill>
    <fill>
      <patternFill patternType="solid">
        <fgColor rgb="FFC00000"/>
        <bgColor indexed="64"/>
      </patternFill>
    </fill>
    <fill>
      <patternFill patternType="solid">
        <fgColor rgb="FFCC4125"/>
        <bgColor indexed="64"/>
      </patternFill>
    </fill>
    <fill>
      <patternFill patternType="solid">
        <fgColor rgb="FFC00000"/>
        <bgColor indexed="64"/>
      </patternFill>
    </fill>
    <fill>
      <patternFill patternType="solid">
        <fgColor rgb="FFF6B26B"/>
        <bgColor indexed="64"/>
      </patternFill>
    </fill>
    <fill>
      <patternFill patternType="solid">
        <fgColor rgb="FFCC4125"/>
        <bgColor indexed="64"/>
      </patternFill>
    </fill>
    <fill>
      <patternFill patternType="solid">
        <fgColor rgb="FFF6B26B"/>
        <bgColor indexed="64"/>
      </patternFill>
    </fill>
    <fill>
      <patternFill patternType="solid">
        <fgColor rgb="FFF6B26B"/>
        <bgColor indexed="64"/>
      </patternFill>
    </fill>
    <fill>
      <patternFill patternType="solid">
        <fgColor rgb="FFF6B26B"/>
        <bgColor indexed="64"/>
      </patternFill>
    </fill>
    <fill>
      <patternFill patternType="solid">
        <fgColor rgb="FFFFFFFF"/>
        <bgColor indexed="64"/>
      </patternFill>
    </fill>
  </fills>
  <borders count="24">
    <border>
      <left/>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1">
    <xf fillId="0" numFmtId="0" borderId="0" fontId="0"/>
  </cellStyleXfs>
  <cellXfs count="78">
    <xf applyAlignment="1" fillId="0" xfId="0" numFmtId="0" borderId="0" fontId="0">
      <alignment vertical="bottom" horizontal="general" wrapText="1"/>
    </xf>
    <xf applyAlignment="1" fillId="2" xfId="0" numFmtId="4" borderId="0" applyFont="1" fontId="1" applyNumberFormat="1" applyFill="1">
      <alignment vertical="bottom" horizontal="center" wrapText="1"/>
    </xf>
    <xf applyAlignment="1" fillId="0" xfId="0" numFmtId="4" borderId="0" applyFont="1" fontId="2" applyNumberFormat="1">
      <alignment vertical="bottom" horizontal="center" wrapText="1"/>
    </xf>
    <xf applyBorder="1" applyAlignment="1" fillId="3" xfId="0" numFmtId="0" borderId="1" applyFont="1" fontId="3" applyFill="1">
      <alignment vertical="bottom" horizontal="center" wrapText="1"/>
    </xf>
    <xf applyAlignment="1" fillId="0" xfId="0" numFmtId="0" borderId="0" applyFont="1" fontId="4">
      <alignment vertical="bottom" horizontal="center" wrapText="1"/>
    </xf>
    <xf applyAlignment="1" fillId="4" xfId="0" numFmtId="0" borderId="0" applyFont="1" fontId="5" applyFill="1">
      <alignment vertical="center" horizontal="center" wrapText="1"/>
    </xf>
    <xf applyBorder="1" applyAlignment="1" fillId="5" xfId="0" numFmtId="0" borderId="2" applyFont="1" fontId="6" applyFill="1">
      <alignment vertical="center" horizontal="center" wrapText="1"/>
    </xf>
    <xf applyAlignment="1" fillId="0" xfId="0" numFmtId="3" borderId="0" applyFont="1" fontId="7" applyNumberFormat="1">
      <alignment vertical="bottom" horizontal="center" wrapText="1"/>
    </xf>
    <xf applyAlignment="1" fillId="6" xfId="0" numFmtId="0" borderId="0" applyFont="1" fontId="8" applyFill="1">
      <alignment vertical="bottom" horizontal="general" wrapText="1"/>
    </xf>
    <xf applyAlignment="1" fillId="7" xfId="0" numFmtId="0" borderId="0" applyFont="1" fontId="9" applyFill="1">
      <alignment vertical="bottom" horizontal="center" wrapText="1"/>
    </xf>
    <xf applyAlignment="1" fillId="8" xfId="0" numFmtId="0" borderId="0" applyFont="1" fontId="10" applyFill="1">
      <alignment vertical="bottom" horizontal="center" wrapText="1"/>
    </xf>
    <xf applyBorder="1" applyAlignment="1" fillId="9" xfId="0" numFmtId="0" borderId="3" applyFont="1" fontId="11" applyFill="1">
      <alignment vertical="center" horizontal="center" wrapText="1"/>
    </xf>
    <xf applyAlignment="1" fillId="10" xfId="0" numFmtId="0" borderId="0" applyFont="1" fontId="12" applyFill="1">
      <alignment vertical="bottom" horizontal="center" wrapText="1"/>
    </xf>
    <xf applyAlignment="1" fillId="11" xfId="0" numFmtId="3" borderId="0" applyFont="1" fontId="13" applyNumberFormat="1" applyFill="1">
      <alignment vertical="bottom" horizontal="general" wrapText="1"/>
    </xf>
    <xf applyAlignment="1" fillId="12" xfId="0" numFmtId="0" borderId="0" applyFont="1" fontId="14" applyFill="1">
      <alignment vertical="bottom" horizontal="center" wrapText="1"/>
    </xf>
    <xf applyAlignment="1" fillId="13" xfId="0" numFmtId="3" borderId="0" applyFont="1" fontId="15" applyNumberFormat="1" applyFill="1">
      <alignment vertical="bottom" horizontal="general" wrapText="1"/>
    </xf>
    <xf applyAlignment="1" fillId="0" xfId="0" numFmtId="3" borderId="0" applyFont="1" fontId="16" applyNumberFormat="1">
      <alignment vertical="bottom" horizontal="general" wrapText="1"/>
    </xf>
    <xf applyAlignment="1" fillId="14" xfId="0" numFmtId="4" borderId="0" applyFont="1" fontId="17" applyNumberFormat="1" applyFill="1">
      <alignment vertical="bottom" horizontal="center" wrapText="1"/>
    </xf>
    <xf applyBorder="1" applyAlignment="1" fillId="0" xfId="0" numFmtId="3" borderId="4" applyFont="1" fontId="18" applyNumberFormat="1">
      <alignment vertical="bottom" horizontal="center" wrapText="1"/>
    </xf>
    <xf applyBorder="1" applyAlignment="1" fillId="15" xfId="0" numFmtId="0" borderId="5" applyFont="1" fontId="19" applyFill="1">
      <alignment vertical="bottom" horizontal="center" wrapText="1"/>
    </xf>
    <xf applyAlignment="1" fillId="16" xfId="0" numFmtId="4" borderId="0" applyFont="1" fontId="20" applyNumberFormat="1" applyFill="1">
      <alignment vertical="bottom" horizontal="center" wrapText="1"/>
    </xf>
    <xf applyBorder="1" applyAlignment="1" fillId="17" xfId="0" numFmtId="0" borderId="6" applyFont="1" fontId="21" applyFill="1">
      <alignment vertical="bottom" horizontal="center" wrapText="1"/>
    </xf>
    <xf applyBorder="1" applyAlignment="1" fillId="18" xfId="0" numFmtId="0" borderId="7" applyFont="1" fontId="22" applyFill="1">
      <alignment vertical="bottom" horizontal="left" wrapText="1"/>
    </xf>
    <xf applyAlignment="1" fillId="19" xfId="0" numFmtId="0" borderId="0" applyFont="1" fontId="23" applyFill="1">
      <alignment vertical="center" horizontal="center" wrapText="1"/>
    </xf>
    <xf applyAlignment="1" fillId="20" xfId="0" numFmtId="0" borderId="0" applyFont="1" fontId="24" applyFill="1">
      <alignment vertical="bottom" horizontal="left" wrapText="1"/>
    </xf>
    <xf applyAlignment="1" fillId="21" xfId="0" numFmtId="0" borderId="0" applyFont="1" fontId="25" applyFill="1">
      <alignment vertical="center" horizontal="center" wrapText="1"/>
    </xf>
    <xf applyAlignment="1" fillId="0" xfId="0" numFmtId="0" borderId="0" applyFont="1" fontId="26">
      <alignment vertical="bottom" horizontal="general" wrapText="1"/>
    </xf>
    <xf applyBorder="1" applyAlignment="1" fillId="22" xfId="0" numFmtId="0" borderId="8" applyFont="1" fontId="27" applyFill="1">
      <alignment vertical="bottom" horizontal="left" wrapText="1"/>
    </xf>
    <xf applyBorder="1" applyAlignment="1" fillId="23" xfId="0" numFmtId="0" borderId="9" applyFont="1" fontId="28" applyFill="1">
      <alignment vertical="center" horizontal="center" wrapText="1"/>
    </xf>
    <xf applyBorder="1" applyAlignment="1" fillId="24" xfId="0" numFmtId="0" borderId="10" applyFont="1" fontId="29" applyFill="1">
      <alignment vertical="bottom" horizontal="center" wrapText="1"/>
    </xf>
    <xf applyAlignment="1" fillId="0" xfId="0" numFmtId="0" borderId="0" applyFont="1" fontId="30">
      <alignment vertical="bottom" horizontal="center" wrapText="1"/>
    </xf>
    <xf applyBorder="1" applyAlignment="1" fillId="25" xfId="0" numFmtId="0" borderId="11" applyFont="1" fontId="31" applyFill="1">
      <alignment vertical="center" horizontal="center" wrapText="1"/>
    </xf>
    <xf applyAlignment="1" fillId="26" xfId="0" numFmtId="0" borderId="0" applyFont="1" fontId="32" applyFill="1">
      <alignment vertical="bottom" horizontal="general" wrapText="1"/>
    </xf>
    <xf applyAlignment="1" fillId="0" xfId="0" numFmtId="3" borderId="0" applyFont="1" fontId="33" applyNumberFormat="1">
      <alignment vertical="bottom" horizontal="center" wrapText="1"/>
    </xf>
    <xf applyAlignment="1" fillId="27" xfId="0" numFmtId="0" borderId="0" applyFont="1" fontId="34" applyFill="1">
      <alignment vertical="bottom" horizontal="center" wrapText="1"/>
    </xf>
    <xf applyAlignment="1" fillId="28" xfId="0" numFmtId="0" borderId="0" applyFont="1" fontId="35" applyFill="1">
      <alignment vertical="bottom" horizontal="left" wrapText="1"/>
    </xf>
    <xf applyAlignment="1" fillId="0" xfId="0" numFmtId="4" borderId="0" applyFont="1" fontId="36" applyNumberFormat="1">
      <alignment vertical="bottom" horizontal="center" wrapText="1"/>
    </xf>
    <xf applyAlignment="1" fillId="29" xfId="0" numFmtId="3" borderId="0" applyFont="1" fontId="37" applyNumberFormat="1" applyFill="1">
      <alignment vertical="bottom" horizontal="center" wrapText="1"/>
    </xf>
    <xf applyBorder="1" applyAlignment="1" fillId="30" xfId="0" numFmtId="0" borderId="12" applyFont="1" fontId="38" applyFill="1">
      <alignment vertical="bottom" horizontal="general" wrapText="1"/>
    </xf>
    <xf applyAlignment="1" fillId="31" xfId="0" numFmtId="3" borderId="0" applyFont="1" fontId="39" applyNumberFormat="1" applyFill="1">
      <alignment vertical="bottom" horizontal="center" wrapText="1"/>
    </xf>
    <xf applyAlignment="1" fillId="32" xfId="0" numFmtId="0" borderId="0" applyFont="1" fontId="40" applyFill="1">
      <alignment vertical="bottom" horizontal="center" wrapText="1"/>
    </xf>
    <xf applyBorder="1" applyAlignment="1" fillId="33" xfId="0" numFmtId="0" borderId="13" applyFont="1" fontId="41" applyFill="1">
      <alignment vertical="bottom" horizontal="center" wrapText="1"/>
    </xf>
    <xf applyAlignment="1" fillId="34" xfId="0" numFmtId="3" borderId="0" applyFont="1" fontId="42" applyNumberFormat="1" applyFill="1">
      <alignment vertical="bottom" horizontal="center" wrapText="1"/>
    </xf>
    <xf applyAlignment="1" fillId="0" xfId="0" numFmtId="0" borderId="0" applyFont="1" fontId="43">
      <alignment vertical="bottom" horizontal="general" wrapText="1"/>
    </xf>
    <xf applyAlignment="1" fillId="0" xfId="0" numFmtId="3" borderId="0" applyFont="1" fontId="44" applyNumberFormat="1">
      <alignment vertical="bottom" horizontal="center" wrapText="1"/>
    </xf>
    <xf applyAlignment="1" fillId="0" xfId="0" numFmtId="0" borderId="0" applyFont="1" fontId="45">
      <alignment vertical="bottom" horizontal="center" wrapText="1"/>
    </xf>
    <xf applyAlignment="1" fillId="0" xfId="0" numFmtId="0" borderId="0" applyFont="1" fontId="46">
      <alignment vertical="center" horizontal="center" wrapText="1"/>
    </xf>
    <xf applyAlignment="1" fillId="35" xfId="0" numFmtId="0" borderId="0" applyFont="1" fontId="47" applyFill="1">
      <alignment vertical="bottom" horizontal="center" wrapText="1"/>
    </xf>
    <xf applyAlignment="1" fillId="36" xfId="0" numFmtId="0" borderId="0" applyFont="1" fontId="48" applyFill="1">
      <alignment vertical="bottom" horizontal="center" wrapText="1"/>
    </xf>
    <xf applyAlignment="1" fillId="0" xfId="0" numFmtId="4" borderId="0" applyFont="1" fontId="49" applyNumberFormat="1">
      <alignment vertical="bottom" horizontal="general" wrapText="1"/>
    </xf>
    <xf applyBorder="1" applyAlignment="1" fillId="37" xfId="0" numFmtId="0" borderId="14" applyFont="1" fontId="50" applyFill="1">
      <alignment vertical="bottom" horizontal="center" wrapText="1"/>
    </xf>
    <xf applyBorder="1" applyAlignment="1" fillId="38" xfId="0" numFmtId="0" borderId="15" applyFont="1" fontId="51" applyFill="1">
      <alignment vertical="bottom" horizontal="left" wrapText="1"/>
    </xf>
    <xf applyAlignment="1" fillId="39" xfId="0" numFmtId="0" borderId="0" applyFont="1" fontId="52" applyFill="1">
      <alignment vertical="bottom" horizontal="general" wrapText="1"/>
    </xf>
    <xf applyAlignment="1" fillId="40" xfId="0" numFmtId="4" borderId="0" applyFont="1" fontId="53" applyNumberFormat="1" applyFill="1">
      <alignment vertical="bottom" horizontal="center" wrapText="1"/>
    </xf>
    <xf applyAlignment="1" fillId="0" xfId="0" numFmtId="4" borderId="0" applyFont="1" fontId="54" applyNumberFormat="1">
      <alignment vertical="bottom" horizontal="general" wrapText="1"/>
    </xf>
    <xf applyAlignment="1" fillId="41" xfId="0" numFmtId="4" borderId="0" applyFont="1" fontId="55" applyNumberFormat="1" applyFill="1">
      <alignment vertical="bottom" horizontal="center" wrapText="1"/>
    </xf>
    <xf applyAlignment="1" fillId="42" xfId="0" numFmtId="3" borderId="0" applyFont="1" fontId="56" applyNumberFormat="1" applyFill="1">
      <alignment vertical="bottom" horizontal="center" wrapText="1"/>
    </xf>
    <xf applyAlignment="1" fillId="43" xfId="0" numFmtId="0" borderId="0" applyFont="1" fontId="57" applyFill="1">
      <alignment vertical="center" horizontal="center" wrapText="1"/>
    </xf>
    <xf applyAlignment="1" fillId="0" xfId="0" numFmtId="0" borderId="0" applyFont="1" fontId="58">
      <alignment vertical="center" horizontal="center" wrapText="1"/>
    </xf>
    <xf applyBorder="1" applyAlignment="1" fillId="44" xfId="0" numFmtId="3" borderId="16" applyFont="1" fontId="59" applyNumberFormat="1" applyFill="1">
      <alignment vertical="bottom" horizontal="center" wrapText="1"/>
    </xf>
    <xf applyAlignment="1" fillId="45" xfId="0" numFmtId="0" borderId="0" applyFont="1" fontId="60" applyFill="1">
      <alignment vertical="bottom" horizontal="center" wrapText="1"/>
    </xf>
    <xf applyAlignment="1" fillId="46" xfId="0" numFmtId="0" borderId="0" applyFont="1" fontId="61" applyFill="1">
      <alignment vertical="bottom" horizontal="center" wrapText="1"/>
    </xf>
    <xf applyBorder="1" applyAlignment="1" fillId="47" xfId="0" numFmtId="0" borderId="17" applyFont="1" fontId="62" applyFill="1">
      <alignment vertical="bottom" horizontal="center" wrapText="1"/>
    </xf>
    <xf applyAlignment="1" fillId="48" xfId="0" numFmtId="0" borderId="0" applyFont="1" fontId="63" applyFill="1">
      <alignment vertical="bottom" horizontal="center" wrapText="1"/>
    </xf>
    <xf applyBorder="1" applyAlignment="1" fillId="49" xfId="0" numFmtId="0" borderId="18" applyFont="1" fontId="64" applyFill="1">
      <alignment vertical="center" horizontal="center" wrapText="1"/>
    </xf>
    <xf applyBorder="1" applyAlignment="1" fillId="50" xfId="0" numFmtId="0" borderId="19" applyFont="1" fontId="65" applyFill="1">
      <alignment vertical="center" horizontal="center" wrapText="1"/>
    </xf>
    <xf applyBorder="1" applyAlignment="1" fillId="51" xfId="0" numFmtId="3" borderId="20" applyFont="1" fontId="66" applyNumberFormat="1" applyFill="1">
      <alignment vertical="bottom" horizontal="center" wrapText="1"/>
    </xf>
    <xf applyAlignment="1" fillId="0" xfId="0" numFmtId="3" borderId="0" applyFont="1" fontId="67" applyNumberFormat="1">
      <alignment vertical="bottom" horizontal="general" wrapText="1"/>
    </xf>
    <xf applyAlignment="1" fillId="52" xfId="0" numFmtId="0" borderId="0" applyFont="1" fontId="68" applyFill="1">
      <alignment vertical="bottom" horizontal="center" wrapText="1"/>
    </xf>
    <xf applyAlignment="1" fillId="0" xfId="0" numFmtId="0" borderId="0" applyFont="1" fontId="69">
      <alignment vertical="bottom" horizontal="left" wrapText="1"/>
    </xf>
    <xf applyBorder="1" applyAlignment="1" fillId="53" xfId="0" numFmtId="0" borderId="21" applyFont="1" fontId="70" applyFill="1">
      <alignment vertical="bottom" horizontal="center" wrapText="1"/>
    </xf>
    <xf applyBorder="1" applyAlignment="1" fillId="54" xfId="0" numFmtId="0" borderId="22" applyFont="1" fontId="71" applyFill="1">
      <alignment vertical="bottom" horizontal="center" wrapText="1"/>
    </xf>
    <xf applyAlignment="1" fillId="0" xfId="0" numFmtId="0" borderId="0" applyFont="1" fontId="72">
      <alignment vertical="bottom" horizontal="center" wrapText="1"/>
    </xf>
    <xf applyAlignment="1" fillId="55" xfId="0" numFmtId="0" borderId="0" applyFont="1" fontId="73" applyFill="1">
      <alignment vertical="bottom" horizontal="general" wrapText="1"/>
    </xf>
    <xf applyAlignment="1" fillId="56" xfId="0" numFmtId="0" borderId="0" applyFont="1" fontId="74" applyFill="1">
      <alignment vertical="bottom" horizontal="center" wrapText="1"/>
    </xf>
    <xf applyAlignment="1" fillId="57" xfId="0" numFmtId="0" borderId="0" applyFont="1" fontId="75" applyFill="1">
      <alignment vertical="bottom" horizontal="center" wrapText="1"/>
    </xf>
    <xf applyAlignment="1" fillId="58" xfId="0" numFmtId="0" borderId="0" applyFont="1" fontId="76" applyFill="1">
      <alignment vertical="bottom" horizontal="center" wrapText="1"/>
    </xf>
    <xf applyBorder="1" applyAlignment="1" fillId="59" xfId="0" numFmtId="0" borderId="23" applyFont="1" fontId="77" applyFill="1">
      <alignment vertical="bottom" horizontal="left" wrapText="1"/>
    </xf>
  </cellXfs>
  <cellStyles count="1">
    <cellStyle builtinId="0" name="Normal" xfId="0"/>
  </cellStyles>
</styleSheet>
</file>

<file path=xl/_rels/workbook.xml.rels><?xml version="1.0" encoding="UTF-8" standalone="yes"?><Relationships xmlns="http://schemas.openxmlformats.org/package/2006/relationships"><Relationship Target="worksheets/sheet10.xml" Type="http://schemas.openxmlformats.org/officeDocument/2006/relationships/worksheet" Id="rId12"/><Relationship Target="sharedStrings.xml" Type="http://schemas.openxmlformats.org/officeDocument/2006/relationships/sharedStrings" Id="rId2"/><Relationship Target="styles.xml" Type="http://schemas.openxmlformats.org/officeDocument/2006/relationships/styles" Id="rId1"/><Relationship Target="worksheets/sheet8.xml" Type="http://schemas.openxmlformats.org/officeDocument/2006/relationships/worksheet" Id="rId10"/><Relationship Target="worksheets/sheet2.xml" Type="http://schemas.openxmlformats.org/officeDocument/2006/relationships/worksheet" Id="rId4"/><Relationship Target="worksheets/sheet9.xml" Type="http://schemas.openxmlformats.org/officeDocument/2006/relationships/worksheet" Id="rId11"/><Relationship Target="worksheets/sheet1.xml" Type="http://schemas.openxmlformats.org/officeDocument/2006/relationships/worksheet" Id="rId3"/><Relationship Target="worksheets/sheet7.xml" Type="http://schemas.openxmlformats.org/officeDocument/2006/relationships/worksheet" Id="rId9"/><Relationship Target="worksheets/sheet4.xml" Type="http://schemas.openxmlformats.org/officeDocument/2006/relationships/worksheet" Id="rId6"/><Relationship Target="worksheets/sheet3.xml" Type="http://schemas.openxmlformats.org/officeDocument/2006/relationships/worksheet" Id="rId5"/><Relationship Target="worksheets/sheet6.xml" Type="http://schemas.openxmlformats.org/officeDocument/2006/relationships/worksheet" Id="rId8"/><Relationship Target="worksheets/sheet5.xml" Type="http://schemas.openxmlformats.org/officeDocument/2006/relationships/worksheet" Id="rId7"/></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pane topLeftCell="A2" ySplit="1.0" activePane="bottomLeft" state="frozen"/>
      <selection sqref="A2" activeCell="A2" pane="bottomLeft"/>
    </sheetView>
  </sheetViews>
  <sheetFormatPr customHeight="1" defaultColWidth="17.14" defaultRowHeight="12.75"/>
  <cols>
    <col min="1" customWidth="1" max="1" width="22.14"/>
    <col min="2" customWidth="1" max="2" width="18.57"/>
    <col min="3" customWidth="1" max="3" width="26.14"/>
    <col min="4" customWidth="1" max="5" width="16.86"/>
    <col min="6" customWidth="1" max="6" style="16" width="25.71"/>
    <col min="7" customWidth="1" max="7" width="68.57"/>
  </cols>
  <sheetData>
    <row customHeight="1" r="1" ht="35.25">
      <c t="s" s="10" r="A1">
        <v>0</v>
      </c>
      <c t="s" s="10" r="B1">
        <v>1</v>
      </c>
      <c t="s" s="10" r="C1">
        <v>2</v>
      </c>
      <c t="s" s="10" r="D1">
        <v>3</v>
      </c>
      <c t="s" s="56" r="E1">
        <v>4</v>
      </c>
      <c t="s" s="56" r="F1">
        <v>5</v>
      </c>
      <c t="s" s="10" r="G1">
        <v>6</v>
      </c>
    </row>
    <row customHeight="1" r="2" ht="30.0">
      <c t="s" s="57" r="A2">
        <v>7</v>
      </c>
      <c t="s" s="46" r="B2">
        <v>8</v>
      </c>
      <c t="s" s="46" r="C2">
        <v>9</v>
      </c>
      <c s="4" r="D2"/>
      <c s="4" r="E2"/>
      <c s="44" r="F2">
        <v>857600</v>
      </c>
      <c s="69" r="G2"/>
    </row>
    <row r="3">
      <c s="58" r="A3"/>
      <c t="s" s="46" r="B3">
        <v>10</v>
      </c>
      <c t="s" s="46" r="C3">
        <v>9</v>
      </c>
      <c s="4" r="D3"/>
      <c s="4" r="E3"/>
      <c s="44" r="F3">
        <v>909000</v>
      </c>
      <c s="69" r="G3"/>
    </row>
    <row r="4">
      <c s="58" r="A4"/>
      <c t="s" s="46" r="B4">
        <v>11</v>
      </c>
      <c t="s" s="46" r="C4">
        <v>9</v>
      </c>
      <c s="4" r="D4"/>
      <c s="4" r="E4"/>
      <c s="44" r="F4">
        <v>1637900</v>
      </c>
      <c s="69" r="G4"/>
    </row>
    <row r="5">
      <c s="58" r="A5"/>
      <c t="s" s="46" r="B5">
        <v>12</v>
      </c>
      <c t="s" s="46" r="C5">
        <v>9</v>
      </c>
      <c s="4" r="D5"/>
      <c s="4" r="E5"/>
      <c s="44" r="F5">
        <v>1290100</v>
      </c>
      <c s="69" r="G5"/>
    </row>
    <row r="6">
      <c s="58" r="A6"/>
      <c t="s" s="46" r="B6">
        <v>13</v>
      </c>
      <c t="s" s="46" r="C6">
        <v>9</v>
      </c>
      <c s="4" r="D6"/>
      <c s="4" r="E6"/>
      <c s="44" r="F6">
        <v>4803300</v>
      </c>
      <c s="69" r="G6"/>
    </row>
    <row r="7">
      <c s="58" r="A7"/>
      <c t="s" s="46" r="B7">
        <v>14</v>
      </c>
      <c t="s" s="46" r="C7">
        <v>9</v>
      </c>
      <c s="4" r="D7"/>
      <c s="4" r="E7"/>
      <c s="44" r="F7">
        <v>4270600</v>
      </c>
      <c s="69" r="G7"/>
    </row>
    <row r="8">
      <c s="58" r="A8"/>
      <c t="s" s="46" r="B8">
        <v>15</v>
      </c>
      <c t="s" s="46" r="C8">
        <v>9</v>
      </c>
      <c s="4" r="D8"/>
      <c s="4" r="E8"/>
      <c s="44" r="F8">
        <v>12933400</v>
      </c>
      <c s="69" r="G8"/>
    </row>
    <row r="9">
      <c s="58" r="A9"/>
      <c t="s" s="46" r="B9">
        <v>16</v>
      </c>
      <c t="s" s="46" r="C9">
        <v>9</v>
      </c>
      <c s="4" r="D9"/>
      <c s="4" r="E9"/>
      <c s="44" r="F9">
        <v>26394900</v>
      </c>
      <c s="69" r="G9"/>
    </row>
    <row r="10">
      <c s="58" r="A10"/>
      <c t="s" s="46" r="B10">
        <v>17</v>
      </c>
      <c t="s" s="46" r="C10">
        <v>9</v>
      </c>
      <c s="4" r="D10"/>
      <c s="4" r="E10"/>
      <c s="44" r="F10">
        <v>25675300</v>
      </c>
      <c s="69" r="G10"/>
    </row>
    <row r="11">
      <c s="58" r="A11"/>
      <c t="s" s="46" r="B11">
        <v>18</v>
      </c>
      <c t="s" s="46" r="C11">
        <v>9</v>
      </c>
      <c s="4" r="D11"/>
      <c s="4" r="E11"/>
      <c s="44" r="F11">
        <v>24391700</v>
      </c>
      <c s="69" r="G11"/>
    </row>
    <row customHeight="1" r="12" ht="24.0">
      <c s="58" r="A12"/>
      <c t="s" s="46" r="B12">
        <v>19</v>
      </c>
      <c t="s" s="46" r="C12">
        <v>9</v>
      </c>
      <c s="4" r="D12"/>
      <c s="4" r="E12"/>
      <c s="44" r="F12">
        <v>21577900</v>
      </c>
      <c s="69" r="G12"/>
    </row>
    <row customHeight="1" r="13" ht="48.0">
      <c s="58" r="A13"/>
      <c t="s" s="46" r="B13">
        <v>20</v>
      </c>
      <c t="s" s="46" r="C13">
        <v>9</v>
      </c>
      <c s="4" r="D13"/>
      <c s="4" r="E13"/>
      <c s="44" r="F13">
        <v>10930500</v>
      </c>
      <c s="69" r="G13"/>
    </row>
    <row r="14">
      <c s="65" r="A14"/>
      <c s="62" r="B14"/>
      <c s="64" r="C14"/>
      <c s="29" r="D14"/>
      <c s="29" r="E14"/>
      <c s="59" r="F14">
        <f>SUM(F2:F13)</f>
        <v>135672200</v>
      </c>
      <c s="27" r="G14"/>
    </row>
    <row customHeight="1" s="38" customFormat="1" r="15" ht="24.0">
      <c s="11" r="A15"/>
      <c s="41" r="B15">
        <v>2013</v>
      </c>
      <c t="s" s="6" r="C15">
        <v>9</v>
      </c>
      <c s="21" r="D15"/>
      <c t="s" s="21" r="E15">
        <v>21</v>
      </c>
      <c s="18" r="F15">
        <v>25000000</v>
      </c>
      <c s="77" r="G15"/>
    </row>
    <row s="8" customFormat="1" r="16">
      <c s="31" r="A16"/>
      <c s="3" r="B16"/>
      <c s="28" r="C16"/>
      <c s="70" r="D16"/>
      <c s="70" r="E16"/>
      <c s="66" r="F16">
        <f>SUM(F15,F14)</f>
        <v>160672200</v>
      </c>
      <c s="51" r="G16"/>
    </row>
    <row customHeight="1" r="17" ht="89.25">
      <c t="s" s="57" r="A17">
        <v>22</v>
      </c>
      <c s="4" r="B17"/>
      <c s="46" r="C17"/>
      <c s="4" r="D17"/>
      <c s="4" r="E17"/>
      <c t="s" s="44" r="F17">
        <v>23</v>
      </c>
      <c s="69" r="G17"/>
    </row>
    <row r="18">
      <c s="5" r="A18"/>
      <c s="25" r="B18"/>
      <c s="25" r="C18"/>
      <c s="63" r="D18"/>
      <c s="63" r="E18"/>
      <c s="39" r="F18">
        <v>8388200</v>
      </c>
      <c s="24" r="G18"/>
    </row>
    <row customHeight="1" r="19" ht="27.75">
      <c t="s" s="57" r="A19">
        <v>24</v>
      </c>
      <c s="46" r="B19"/>
      <c t="s" s="46" r="C19">
        <v>9</v>
      </c>
      <c s="4" r="D19"/>
      <c s="4" r="E19"/>
      <c s="44" r="F19"/>
      <c t="s" s="69" r="G19">
        <v>25</v>
      </c>
    </row>
    <row customHeight="1" r="20" ht="24.0">
      <c s="58" r="A20"/>
      <c s="46" r="B20"/>
      <c t="s" s="4" r="C20">
        <v>26</v>
      </c>
      <c s="4" r="D20"/>
      <c s="4" r="E20"/>
      <c s="44" r="F20"/>
      <c t="s" s="69" r="G20">
        <v>27</v>
      </c>
    </row>
    <row customHeight="1" r="21" ht="36.0">
      <c s="58" r="A21"/>
      <c s="46" r="B21"/>
      <c t="s" s="4" r="C21">
        <v>28</v>
      </c>
      <c s="4" r="D21"/>
      <c s="44" r="E21"/>
      <c s="44" r="F21"/>
      <c t="s" s="69" r="G21">
        <v>29</v>
      </c>
    </row>
    <row customHeight="1" r="22" ht="24.0">
      <c s="58" r="A22"/>
      <c s="4" r="B22"/>
      <c t="s" s="4" r="C22">
        <v>30</v>
      </c>
      <c s="4" r="D22"/>
      <c s="4" r="E22"/>
      <c s="44" r="F22"/>
      <c t="s" s="69" r="G22">
        <v>29</v>
      </c>
    </row>
    <row customHeight="1" r="23" ht="24.0">
      <c s="58" r="A23"/>
      <c s="46" r="B23"/>
      <c t="s" s="4" r="C23">
        <v>31</v>
      </c>
      <c s="4" r="D23"/>
      <c s="4" r="E23"/>
      <c s="44" r="F23"/>
      <c t="s" s="69" r="G23">
        <v>32</v>
      </c>
    </row>
    <row customHeight="1" r="24" ht="24.0">
      <c s="58" r="A24"/>
      <c s="46" r="B24"/>
      <c t="s" s="46" r="C24">
        <v>33</v>
      </c>
      <c s="4" r="D24"/>
      <c s="4" r="E24"/>
      <c s="44" r="F24"/>
      <c t="s" s="69" r="G24">
        <v>29</v>
      </c>
    </row>
    <row customHeight="1" r="25" ht="36.0">
      <c s="58" r="A25"/>
      <c s="46" r="B25"/>
      <c t="s" s="46" r="C25">
        <v>34</v>
      </c>
      <c s="4" r="D25"/>
      <c s="4" r="E25"/>
      <c s="44" r="F25"/>
      <c t="s" s="69" r="G25">
        <v>35</v>
      </c>
    </row>
    <row customHeight="1" r="26" ht="36.0">
      <c s="58" r="A26"/>
      <c s="46" r="B26"/>
      <c t="s" s="46" r="C26">
        <v>36</v>
      </c>
      <c s="4" r="D26"/>
      <c s="4" r="E26"/>
      <c s="44" r="F26"/>
      <c t="s" s="69" r="G26">
        <v>37</v>
      </c>
    </row>
    <row r="27">
      <c s="58" r="A27"/>
      <c s="46" r="B27"/>
      <c t="s" s="46" r="C27">
        <v>38</v>
      </c>
      <c s="4" r="D27"/>
      <c s="4" r="E27"/>
      <c s="44" r="F27"/>
      <c t="s" s="69" r="G27">
        <v>29</v>
      </c>
    </row>
    <row customHeight="1" r="28" ht="24.0">
      <c s="58" r="A28"/>
      <c s="46" r="B28"/>
      <c t="s" s="46" r="C28">
        <v>39</v>
      </c>
      <c s="4" r="D28"/>
      <c s="4" r="E28"/>
      <c s="44" r="F28"/>
      <c t="s" s="69" r="G28">
        <v>29</v>
      </c>
    </row>
    <row r="29">
      <c s="58" r="A29"/>
      <c s="46" r="B29"/>
      <c t="s" s="46" r="C29">
        <v>40</v>
      </c>
      <c s="4" r="D29"/>
      <c s="4" r="E29"/>
      <c s="44" r="F29"/>
      <c t="s" s="69" r="G29">
        <v>41</v>
      </c>
    </row>
    <row customHeight="1" r="30" ht="60.0">
      <c s="58" r="A30"/>
      <c s="46" r="B30"/>
      <c t="s" s="46" r="C30">
        <v>42</v>
      </c>
      <c s="4" r="D30"/>
      <c s="4" r="E30"/>
      <c s="44" r="F30"/>
      <c t="s" s="69" r="G30">
        <v>43</v>
      </c>
    </row>
    <row customHeight="1" r="31" ht="60.0">
      <c t="s" s="58" r="A31">
        <v>44</v>
      </c>
      <c t="s" s="46" r="B31">
        <v>45</v>
      </c>
      <c t="s" s="46" r="C31">
        <v>9</v>
      </c>
      <c s="4" r="D31"/>
      <c s="4" r="E31"/>
      <c s="44" r="F31"/>
      <c t="s" s="69" r="G31">
        <v>46</v>
      </c>
    </row>
    <row r="32">
      <c s="5" r="A32"/>
      <c s="25" r="B32"/>
      <c s="25" r="C32"/>
      <c s="63" r="D32"/>
      <c s="63" r="E32"/>
      <c s="37" r="F32"/>
      <c s="24" r="G32"/>
    </row>
    <row customHeight="1" r="33" ht="51.0">
      <c t="s" s="57" r="A33">
        <v>47</v>
      </c>
      <c t="s" s="46" r="B33">
        <v>14</v>
      </c>
      <c t="s" s="46" r="C33">
        <v>9</v>
      </c>
      <c s="4" r="D33"/>
      <c s="4" r="E33"/>
      <c s="44" r="F33"/>
      <c t="s" s="69" r="G33">
        <v>48</v>
      </c>
    </row>
    <row r="34">
      <c s="5" r="A34"/>
      <c s="25" r="B34"/>
      <c s="25" r="C34"/>
      <c s="63" r="D34"/>
      <c s="63" r="E34"/>
      <c s="37" r="F34"/>
      <c s="24" r="G34"/>
    </row>
    <row customHeight="1" r="35" ht="96.0">
      <c t="s" s="57" r="A35">
        <v>49</v>
      </c>
      <c t="s" s="46" r="B35">
        <v>15</v>
      </c>
      <c t="s" s="46" r="C35">
        <v>9</v>
      </c>
      <c s="4" r="D35"/>
      <c s="4" r="E35"/>
      <c s="44" r="F35"/>
      <c t="s" s="69" r="G35">
        <v>50</v>
      </c>
    </row>
    <row customHeight="1" r="36" ht="72.0">
      <c s="23" r="A36"/>
      <c t="s" s="4" r="B36">
        <v>16</v>
      </c>
      <c t="s" s="46" r="C36">
        <v>9</v>
      </c>
      <c s="4" r="D36"/>
      <c s="4" r="E36"/>
      <c s="44" r="F36"/>
      <c t="s" s="69" r="G36">
        <v>51</v>
      </c>
    </row>
    <row r="37">
      <c s="47" r="A37"/>
      <c s="63" r="B37"/>
      <c s="63" r="C37"/>
      <c s="63" r="D37"/>
      <c s="63" r="E37"/>
      <c s="37" r="F37"/>
      <c s="24" r="G37"/>
    </row>
    <row customHeight="1" r="38" ht="63.75">
      <c t="s" s="60" r="A38">
        <v>52</v>
      </c>
      <c t="s" s="4" r="B38">
        <v>18</v>
      </c>
      <c t="s" s="4" r="C38">
        <v>53</v>
      </c>
      <c s="4" r="D38"/>
      <c s="4" r="E38"/>
      <c t="s" s="44" r="F38">
        <v>54</v>
      </c>
      <c s="69" r="G38"/>
    </row>
    <row customHeight="1" r="39" ht="36.0">
      <c s="30" r="A39"/>
      <c t="s" s="4" r="B39">
        <v>55</v>
      </c>
      <c t="s" s="4" r="C39">
        <v>53</v>
      </c>
      <c s="4" r="D39"/>
      <c s="4" r="E39"/>
      <c t="s" s="44" r="F39">
        <v>56</v>
      </c>
      <c s="69" r="G39"/>
    </row>
    <row customHeight="1" r="40" ht="36.0">
      <c s="30" r="A40"/>
      <c t="s" s="4" r="B40">
        <v>55</v>
      </c>
      <c t="s" s="4" r="C40">
        <v>57</v>
      </c>
      <c s="4" r="D40"/>
      <c s="4" r="E40"/>
      <c t="s" s="44" r="F40">
        <v>58</v>
      </c>
      <c s="69" r="G40"/>
    </row>
    <row r="41">
      <c s="47" r="A41"/>
      <c s="63" r="B41"/>
      <c s="63" r="C41"/>
      <c s="63" r="D41"/>
      <c s="63" r="E41"/>
      <c s="39" r="F41">
        <v>600000</v>
      </c>
      <c s="24" r="G41"/>
    </row>
    <row customHeight="1" r="42" ht="108.0">
      <c t="s" s="60" r="A42">
        <v>59</v>
      </c>
      <c t="s" s="4" r="B42">
        <v>60</v>
      </c>
      <c t="s" s="4" r="C42">
        <v>61</v>
      </c>
      <c s="4" r="D42"/>
      <c s="4" r="E42"/>
      <c s="44" r="F42"/>
      <c t="s" s="69" r="G42">
        <v>62</v>
      </c>
    </row>
    <row customHeight="1" r="43" ht="51.0">
      <c t="s" s="60" r="A43">
        <v>63</v>
      </c>
      <c t="s" s="4" r="B43">
        <v>60</v>
      </c>
      <c t="s" s="4" r="C43">
        <v>61</v>
      </c>
      <c s="4" r="D43"/>
      <c s="4" r="E43"/>
      <c s="44" r="F43">
        <v>44500</v>
      </c>
      <c s="69" r="G43"/>
    </row>
    <row r="44">
      <c s="47" r="A44"/>
      <c s="63" r="B44"/>
      <c s="63" r="C44"/>
      <c s="63" r="D44"/>
      <c s="63" r="E44"/>
      <c s="39" r="F44">
        <v>44500</v>
      </c>
      <c s="24" r="G44"/>
    </row>
    <row customHeight="1" r="45" ht="51.0">
      <c t="s" s="60" r="A45">
        <v>64</v>
      </c>
      <c t="s" s="4" r="B45">
        <v>65</v>
      </c>
      <c t="s" s="4" r="C45">
        <v>9</v>
      </c>
      <c s="4" r="D45"/>
      <c s="4" r="E45"/>
      <c s="44" r="F45"/>
      <c t="s" s="69" r="G45">
        <v>66</v>
      </c>
    </row>
    <row r="46">
      <c s="30" r="A46"/>
      <c t="s" s="4" r="B46">
        <v>67</v>
      </c>
      <c s="4" r="C46"/>
      <c s="4" r="D46"/>
      <c s="4" r="E46"/>
      <c s="44" r="F46"/>
      <c t="s" s="69" r="G46">
        <v>68</v>
      </c>
    </row>
    <row r="47">
      <c s="47" r="A47"/>
      <c s="63" r="B47"/>
      <c s="63" r="C47"/>
      <c s="63" r="D47"/>
      <c s="63" r="E47"/>
      <c s="37" r="F47"/>
      <c s="27" r="G47"/>
    </row>
    <row customHeight="1" r="48" ht="63.75">
      <c t="s" s="57" r="A48">
        <v>69</v>
      </c>
      <c t="s" s="4" r="B48">
        <v>55</v>
      </c>
      <c t="s" s="4" r="C48">
        <v>9</v>
      </c>
      <c s="4" r="D48"/>
      <c s="4" r="E48"/>
      <c s="44" r="F48"/>
      <c t="s" s="22" r="G48">
        <v>70</v>
      </c>
    </row>
    <row customHeight="1" r="49" ht="36.0">
      <c s="30" r="A49"/>
      <c s="45" r="B49"/>
      <c s="45" r="C49"/>
      <c s="45" r="D49"/>
      <c s="45" r="E49"/>
      <c s="33" r="F49"/>
      <c t="s" s="35" r="G49">
        <v>71</v>
      </c>
    </row>
    <row customHeight="1" r="50" ht="48.0">
      <c s="30" r="A50"/>
      <c s="4" r="B50"/>
      <c s="4" r="C50"/>
      <c s="4" r="D50"/>
      <c s="4" r="E50"/>
      <c s="44" r="F50"/>
      <c t="s" s="35" r="G50">
        <v>72</v>
      </c>
    </row>
    <row customHeight="1" r="51" ht="36.0">
      <c s="30" r="A51"/>
      <c s="4" r="B51"/>
      <c s="4" r="C51"/>
      <c s="4" r="D51"/>
      <c s="4" r="E51"/>
      <c s="44" r="F51"/>
      <c t="s" s="35" r="G51">
        <v>73</v>
      </c>
    </row>
    <row customHeight="1" r="52" ht="48.0">
      <c s="30" r="A52"/>
      <c s="4" r="B52"/>
      <c s="4" r="C52"/>
      <c s="4" r="D52"/>
      <c s="4" r="E52"/>
      <c s="44" r="F52"/>
      <c t="s" s="69" r="G52">
        <v>74</v>
      </c>
    </row>
    <row customHeight="1" r="53" ht="48.0">
      <c s="30" r="A53"/>
      <c s="4" r="B53"/>
      <c s="4" r="C53"/>
      <c s="4" r="D53"/>
      <c s="4" r="E53"/>
      <c s="44" r="F53"/>
      <c t="s" s="69" r="G53">
        <v>75</v>
      </c>
    </row>
    <row customHeight="1" r="54" ht="24.0">
      <c s="30" r="A54"/>
      <c s="4" r="B54"/>
      <c s="4" r="C54"/>
      <c s="4" r="D54"/>
      <c s="4" r="E54"/>
      <c s="44" r="F54"/>
      <c t="s" s="69" r="G54">
        <v>76</v>
      </c>
    </row>
    <row customHeight="1" r="55" ht="72.0">
      <c s="30" r="A55"/>
      <c s="4" r="B55"/>
      <c s="4" r="C55"/>
      <c s="4" r="D55"/>
      <c s="4" r="E55"/>
      <c s="44" r="F55"/>
      <c t="s" s="69" r="G55">
        <v>77</v>
      </c>
    </row>
    <row customHeight="1" r="56" ht="36.0">
      <c s="30" r="A56"/>
      <c s="4" r="B56"/>
      <c s="4" r="C56"/>
      <c s="4" r="D56"/>
      <c s="4" r="E56"/>
      <c s="44" r="F56"/>
      <c t="s" s="69" r="G56">
        <v>78</v>
      </c>
    </row>
    <row customHeight="1" r="57" ht="108.0">
      <c s="30" r="A57"/>
      <c s="4" r="B57"/>
      <c s="4" r="C57"/>
      <c s="4" r="D57"/>
      <c s="4" r="E57"/>
      <c s="44" r="F57"/>
      <c t="s" s="69" r="G57">
        <v>79</v>
      </c>
    </row>
    <row customHeight="1" r="58" ht="36.0">
      <c s="30" r="A58"/>
      <c t="s" s="4" r="B58">
        <v>55</v>
      </c>
      <c t="s" s="4" r="C58">
        <v>9</v>
      </c>
      <c s="4" r="D58"/>
      <c s="4" r="E58"/>
      <c s="44" r="F58"/>
      <c t="s" s="69" r="G58">
        <v>80</v>
      </c>
    </row>
    <row customHeight="1" r="59" ht="48.0">
      <c s="30" r="A59"/>
      <c t="s" s="4" r="B59">
        <v>18</v>
      </c>
      <c s="4" r="C59"/>
      <c s="4" r="D59"/>
      <c s="4" r="E59"/>
      <c s="44" r="F59"/>
      <c t="s" s="69" r="G59">
        <v>81</v>
      </c>
    </row>
    <row customHeight="1" r="60" ht="84.0">
      <c s="30" r="A60"/>
      <c s="4" r="B60"/>
      <c s="4" r="C60"/>
      <c s="4" r="D60"/>
      <c s="4" r="E60"/>
      <c s="44" r="F60"/>
      <c t="s" s="69" r="G60">
        <v>82</v>
      </c>
    </row>
    <row customHeight="1" r="61" ht="204.0">
      <c s="30" r="A61"/>
      <c s="4" r="B61"/>
      <c s="4" r="C61"/>
      <c s="4" r="D61"/>
      <c s="4" r="E61"/>
      <c s="44" r="F61"/>
      <c t="s" s="69" r="G61">
        <v>83</v>
      </c>
    </row>
    <row customHeight="1" r="62" ht="36.0">
      <c s="30" r="A62"/>
      <c s="4" r="B62"/>
      <c s="4" r="C62"/>
      <c s="4" r="D62"/>
      <c s="4" r="E62"/>
      <c s="44" r="F62"/>
      <c t="s" s="69" r="G62">
        <v>84</v>
      </c>
    </row>
    <row customHeight="1" r="63" ht="48.0">
      <c s="30" r="A63"/>
      <c s="4" r="B63"/>
      <c s="4" r="C63"/>
      <c s="4" r="D63"/>
      <c s="4" r="E63"/>
      <c s="44" r="F63"/>
      <c t="s" s="69" r="G63">
        <v>85</v>
      </c>
    </row>
    <row customHeight="1" r="64" ht="24.0">
      <c s="30" r="A64"/>
      <c t="s" s="4" r="B64">
        <v>17</v>
      </c>
      <c t="s" s="4" r="C64">
        <v>9</v>
      </c>
      <c s="4" r="D64"/>
      <c s="4" r="E64"/>
      <c s="44" r="F64"/>
      <c t="s" s="69" r="G64">
        <v>86</v>
      </c>
    </row>
    <row customHeight="1" r="65" ht="36.0">
      <c s="30" r="A65"/>
      <c s="4" r="B65"/>
      <c s="4" r="C65"/>
      <c s="4" r="D65"/>
      <c s="4" r="E65"/>
      <c s="44" r="F65"/>
      <c t="s" s="69" r="G65">
        <v>87</v>
      </c>
    </row>
    <row customHeight="1" r="66" ht="48.0">
      <c s="30" r="A66"/>
      <c s="4" r="B66"/>
      <c s="4" r="C66"/>
      <c s="4" r="D66"/>
      <c s="4" r="E66"/>
      <c s="44" r="F66"/>
      <c t="s" s="69" r="G66">
        <v>88</v>
      </c>
    </row>
    <row customHeight="1" r="67" ht="24.0">
      <c s="30" r="A67"/>
      <c s="4" r="B67"/>
      <c s="4" r="C67"/>
      <c s="4" r="D67"/>
      <c s="4" r="E67"/>
      <c s="44" r="F67"/>
      <c t="s" s="69" r="G67">
        <v>89</v>
      </c>
    </row>
    <row customHeight="1" r="68" ht="24.0">
      <c s="30" r="A68"/>
      <c s="4" r="B68"/>
      <c s="4" r="C68"/>
      <c s="4" r="D68"/>
      <c s="4" r="E68"/>
      <c s="44" r="F68"/>
      <c t="s" s="69" r="G68">
        <v>90</v>
      </c>
    </row>
    <row customHeight="1" r="69" ht="96.0">
      <c s="30" r="A69"/>
      <c t="s" s="4" r="B69">
        <v>15</v>
      </c>
      <c t="s" s="4" r="C69">
        <v>9</v>
      </c>
      <c s="4" r="D69"/>
      <c s="4" r="E69"/>
      <c s="44" r="F69"/>
      <c t="s" s="69" r="G69">
        <v>91</v>
      </c>
    </row>
    <row customHeight="1" r="70" ht="60.0">
      <c s="30" r="A70"/>
      <c s="4" r="B70"/>
      <c s="4" r="C70"/>
      <c s="4" r="D70"/>
      <c s="4" r="E70"/>
      <c s="44" r="F70"/>
      <c t="s" s="69" r="G70">
        <v>92</v>
      </c>
    </row>
    <row customHeight="1" r="71" ht="24.0">
      <c s="30" r="A71"/>
      <c s="4" r="B71"/>
      <c s="4" r="C71"/>
      <c s="4" r="D71"/>
      <c s="4" r="E71"/>
      <c s="44" r="F71"/>
      <c t="s" s="69" r="G71">
        <v>93</v>
      </c>
    </row>
    <row r="72">
      <c s="47" r="A72"/>
      <c s="63" r="B72"/>
      <c s="63" r="C72"/>
      <c s="63" r="D72"/>
      <c s="63" r="E72"/>
      <c s="37" r="F72"/>
      <c s="24" r="G72"/>
    </row>
    <row customHeight="1" r="73" ht="42.75">
      <c t="s" s="60" r="A73">
        <v>94</v>
      </c>
      <c t="s" s="4" r="B73">
        <v>95</v>
      </c>
      <c t="s" s="4" r="C73">
        <v>9</v>
      </c>
      <c s="4" r="D73"/>
      <c s="4" r="E73"/>
      <c t="s" s="44" r="F73">
        <v>96</v>
      </c>
      <c s="69" r="G73"/>
    </row>
    <row customHeight="1" r="74" ht="48.0">
      <c s="30" r="A74"/>
      <c t="s" s="4" r="B74">
        <v>97</v>
      </c>
      <c t="s" s="4" r="C74">
        <v>9</v>
      </c>
      <c s="4" r="D74"/>
      <c s="4" r="E74"/>
      <c t="s" s="44" r="F74">
        <v>98</v>
      </c>
      <c s="69" r="G74"/>
    </row>
    <row customHeight="1" r="75" ht="48.0">
      <c s="30" r="A75"/>
      <c t="s" s="4" r="B75">
        <v>99</v>
      </c>
      <c t="s" s="4" r="C75">
        <v>100</v>
      </c>
      <c s="4" r="D75"/>
      <c s="4" r="E75"/>
      <c s="44" r="F75"/>
      <c t="s" s="69" r="G75">
        <v>101</v>
      </c>
    </row>
    <row customHeight="1" r="76" ht="24.0">
      <c s="30" r="A76"/>
      <c t="s" s="4" r="B76">
        <v>102</v>
      </c>
      <c t="s" s="4" r="C76">
        <v>9</v>
      </c>
      <c s="4" r="D76"/>
      <c s="4" r="E76"/>
      <c s="44" r="F76"/>
      <c t="s" s="69" r="G76">
        <v>103</v>
      </c>
    </row>
    <row customHeight="1" r="77" ht="60.0">
      <c s="30" r="A77"/>
      <c t="s" s="4" r="B77">
        <v>104</v>
      </c>
      <c t="s" s="4" r="C77">
        <v>9</v>
      </c>
      <c s="4" r="D77"/>
      <c s="4" r="E77"/>
      <c s="44" r="F77"/>
      <c t="s" s="69" r="G77">
        <v>105</v>
      </c>
    </row>
    <row customHeight="1" r="78" ht="144.0">
      <c s="30" r="A78"/>
      <c t="s" s="4" r="B78">
        <v>106</v>
      </c>
      <c t="s" s="4" r="C78">
        <v>9</v>
      </c>
      <c t="s" s="4" r="D78">
        <v>107</v>
      </c>
      <c s="4" r="E78"/>
      <c s="44" r="F78"/>
      <c t="s" s="69" r="G78">
        <v>108</v>
      </c>
    </row>
    <row customHeight="1" r="79" ht="24.0">
      <c s="30" r="A79"/>
      <c t="s" s="4" r="B79">
        <v>109</v>
      </c>
      <c t="s" s="4" r="C79">
        <v>9</v>
      </c>
      <c s="4" r="D79"/>
      <c s="4" r="E79"/>
      <c s="44" r="F79"/>
      <c t="s" s="69" r="G79">
        <v>110</v>
      </c>
    </row>
    <row customHeight="1" r="80" ht="84.0">
      <c s="30" r="A80"/>
      <c t="s" s="4" r="B80">
        <v>111</v>
      </c>
      <c t="s" s="4" r="C80">
        <v>9</v>
      </c>
      <c s="4" r="D80"/>
      <c s="4" r="E80"/>
      <c s="44" r="F80"/>
      <c t="s" s="69" r="G80">
        <v>112</v>
      </c>
    </row>
    <row customHeight="1" r="81" ht="132.0">
      <c s="30" r="A81"/>
      <c t="s" s="4" r="B81">
        <v>113</v>
      </c>
      <c t="s" s="4" r="C81">
        <v>9</v>
      </c>
      <c s="4" r="D81"/>
      <c s="4" r="E81"/>
      <c s="44" r="F81"/>
      <c t="s" s="69" r="G81">
        <v>114</v>
      </c>
    </row>
    <row customHeight="1" r="82" ht="216.0">
      <c s="30" r="A82"/>
      <c t="s" s="4" r="B82">
        <v>115</v>
      </c>
      <c t="s" s="4" r="C82">
        <v>9</v>
      </c>
      <c t="s" s="4" r="D82">
        <v>116</v>
      </c>
      <c s="4" r="E82"/>
      <c s="26" r="F82"/>
      <c s="69" r="G82"/>
    </row>
    <row r="83">
      <c s="47" r="A83"/>
      <c s="63" r="B83"/>
      <c s="63" r="C83"/>
      <c s="63" r="D83"/>
      <c s="63" r="E83"/>
      <c s="39" r="F83">
        <v>400000</v>
      </c>
      <c s="24" r="G83"/>
    </row>
    <row customHeight="1" r="84" ht="204.0">
      <c t="s" s="60" r="A84">
        <v>117</v>
      </c>
      <c t="s" s="4" r="B84">
        <v>14</v>
      </c>
      <c t="s" s="4" r="C84">
        <v>9</v>
      </c>
      <c s="4" r="D84"/>
      <c s="4" r="E84"/>
      <c s="26" r="F84"/>
      <c t="s" s="69" r="G84">
        <v>118</v>
      </c>
    </row>
    <row customHeight="1" r="85" ht="120.0">
      <c s="72" r="A85"/>
      <c t="s" s="4" r="B85">
        <v>15</v>
      </c>
      <c t="s" s="4" r="C85">
        <v>9</v>
      </c>
      <c s="4" r="D85"/>
      <c s="4" r="E85"/>
      <c s="44" r="F85"/>
      <c t="s" s="69" r="G85">
        <v>119</v>
      </c>
    </row>
    <row r="86">
      <c s="75" r="A86"/>
      <c s="63" r="B86"/>
      <c s="63" r="C86"/>
      <c s="63" r="D86"/>
      <c s="63" r="E86"/>
      <c s="37" r="F86"/>
      <c s="24" r="G86"/>
    </row>
    <row r="87">
      <c s="72" r="A87"/>
      <c s="4" r="B87"/>
      <c s="4" r="C87"/>
      <c s="4" r="D87"/>
      <c s="4" r="E87"/>
      <c s="44" r="F87"/>
      <c s="69" r="G87"/>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pane topLeftCell="A2" ySplit="1.0" activePane="bottomLeft" state="frozen"/>
      <selection sqref="A2" activeCell="A2" pane="bottomLeft"/>
    </sheetView>
  </sheetViews>
  <sheetFormatPr customHeight="1" defaultColWidth="17.14" defaultRowHeight="12.75"/>
  <cols>
    <col min="1" customWidth="1" max="1" width="19.43"/>
    <col min="4" customWidth="1" max="4" width="26.57"/>
    <col min="5" customWidth="1" max="5" style="16" width="19.86"/>
    <col min="6" customWidth="1" max="6" style="16" width="16.29"/>
    <col min="7" customWidth="1" max="7" width="67.57"/>
  </cols>
  <sheetData>
    <row customHeight="1" r="1" ht="32.25">
      <c t="s" s="10" r="A1">
        <v>0</v>
      </c>
      <c t="s" s="10" r="B1">
        <v>1</v>
      </c>
      <c t="s" s="10" r="C1">
        <v>2</v>
      </c>
      <c t="s" s="10" r="D1">
        <v>3</v>
      </c>
      <c t="s" s="56" r="E1">
        <v>4</v>
      </c>
      <c t="s" s="56" r="F1">
        <v>5</v>
      </c>
      <c t="s" s="10" r="G1">
        <v>6</v>
      </c>
    </row>
    <row customHeight="1" r="2" ht="48.0">
      <c t="s" s="12" r="A2">
        <v>120</v>
      </c>
      <c t="s" s="4" r="B2">
        <v>17</v>
      </c>
      <c t="s" s="4" r="C2">
        <v>121</v>
      </c>
      <c s="4" r="D2"/>
      <c s="44" r="E2"/>
      <c s="44" r="F2"/>
      <c t="s" s="69" r="G2">
        <v>122</v>
      </c>
    </row>
    <row customHeight="1" r="3" ht="84.0">
      <c s="45" r="A3"/>
      <c t="s" s="4" r="B3">
        <v>16</v>
      </c>
      <c t="s" s="4" r="C3">
        <v>123</v>
      </c>
      <c t="s" s="4" r="D3">
        <v>124</v>
      </c>
      <c s="44" r="E3">
        <v>5000</v>
      </c>
      <c s="44" r="F3"/>
      <c s="69" r="G3"/>
    </row>
    <row customHeight="1" r="4" ht="48.0">
      <c s="45" r="A4"/>
      <c t="s" s="4" r="B4">
        <v>16</v>
      </c>
      <c t="s" s="4" r="C4">
        <v>125</v>
      </c>
      <c s="4" r="D4"/>
      <c s="44" r="E4"/>
      <c s="44" r="F4"/>
      <c t="s" s="69" r="G4">
        <v>126</v>
      </c>
    </row>
    <row r="5">
      <c s="40" r="A5"/>
      <c s="63" r="B5"/>
      <c s="63" r="C5"/>
      <c s="63" r="D5"/>
      <c s="39" r="E5">
        <f>SUM(E2:E4)</f>
        <v>5000</v>
      </c>
      <c s="37" r="F5"/>
      <c s="24" r="G5"/>
    </row>
    <row customHeight="1" r="6" ht="156.0">
      <c t="s" s="12" r="A6">
        <v>127</v>
      </c>
      <c t="s" s="4" r="B6">
        <v>15</v>
      </c>
      <c t="s" s="4" r="C6">
        <v>9</v>
      </c>
      <c s="4" r="D6"/>
      <c s="44" r="E6"/>
      <c s="44" r="F6"/>
      <c t="s" s="69" r="G6">
        <v>128</v>
      </c>
    </row>
    <row customHeight="1" r="7" ht="156.0">
      <c s="45" r="A7"/>
      <c s="4" r="B7">
        <v>2009</v>
      </c>
      <c t="s" s="4" r="C7">
        <v>9</v>
      </c>
      <c s="4" r="D7"/>
      <c s="44" r="E7"/>
      <c s="44" r="F7"/>
      <c t="s" s="69" r="G7">
        <v>129</v>
      </c>
    </row>
    <row customHeight="1" r="8" ht="96.0">
      <c s="45" r="A8"/>
      <c t="s" s="4" r="B8">
        <v>17</v>
      </c>
      <c t="s" s="4" r="C8">
        <v>9</v>
      </c>
      <c s="4" r="D8"/>
      <c s="44" r="E8"/>
      <c s="44" r="F8"/>
      <c t="s" s="69" r="G8">
        <v>130</v>
      </c>
    </row>
    <row customHeight="1" r="9" ht="60.0">
      <c s="45" r="A9"/>
      <c t="s" s="4" r="B9">
        <v>17</v>
      </c>
      <c t="s" s="4" r="C9">
        <v>131</v>
      </c>
      <c s="4" r="D9"/>
      <c s="44" r="E9"/>
      <c s="44" r="F9"/>
      <c t="s" s="69" r="G9">
        <v>132</v>
      </c>
    </row>
    <row customHeight="1" r="10" ht="48.0">
      <c s="45" r="A10"/>
      <c t="s" s="4" r="B10">
        <v>15</v>
      </c>
      <c t="s" s="4" r="C10">
        <v>9</v>
      </c>
      <c t="s" s="4" r="D10">
        <v>133</v>
      </c>
      <c s="44" r="E10"/>
      <c s="2" r="F10">
        <v>253.5</v>
      </c>
      <c s="69" r="G10"/>
    </row>
    <row customHeight="1" r="11" ht="36.0">
      <c s="45" r="A11"/>
      <c t="s" s="4" r="B11">
        <v>17</v>
      </c>
      <c t="s" s="4" r="C11">
        <v>134</v>
      </c>
      <c t="s" s="4" r="D11">
        <v>135</v>
      </c>
      <c s="44" r="E11"/>
      <c s="44" r="F11">
        <v>3600</v>
      </c>
      <c s="69" r="G11"/>
    </row>
    <row customHeight="1" r="12" ht="24.0">
      <c s="45" r="A12"/>
      <c t="s" s="4" r="B12">
        <v>17</v>
      </c>
      <c t="s" s="4" r="C12">
        <v>9</v>
      </c>
      <c t="s" s="4" r="D12">
        <v>136</v>
      </c>
      <c s="44" r="E12"/>
      <c s="44" r="F12">
        <v>30000</v>
      </c>
      <c s="69" r="G12"/>
    </row>
    <row customHeight="1" r="13" ht="60.0">
      <c s="45" r="A13"/>
      <c t="s" s="4" r="B13">
        <v>18</v>
      </c>
      <c t="s" s="4" r="C13">
        <v>137</v>
      </c>
      <c t="s" s="4" r="D13">
        <v>138</v>
      </c>
      <c s="44" r="E13"/>
      <c s="44" r="F13">
        <v>30000</v>
      </c>
      <c s="69" r="G13"/>
    </row>
    <row customHeight="1" r="14" ht="24.0">
      <c s="45" r="A14"/>
      <c t="s" s="4" r="B14">
        <v>55</v>
      </c>
      <c t="s" s="4" r="C14">
        <v>9</v>
      </c>
      <c t="s" s="4" r="D14">
        <v>139</v>
      </c>
      <c s="44" r="E14"/>
      <c s="44" r="F14">
        <v>30000</v>
      </c>
      <c s="69" r="G14"/>
    </row>
    <row r="15">
      <c s="40" r="A15"/>
      <c s="63" r="B15"/>
      <c s="63" r="C15"/>
      <c t="s" s="63" r="D15">
        <v>140</v>
      </c>
      <c s="37" r="E15"/>
      <c s="39" r="F15">
        <f>SUM(F10:F14)</f>
        <v>93853.5</v>
      </c>
      <c s="24" r="G15"/>
    </row>
  </sheetData>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pane topLeftCell="A2" ySplit="1.0" activePane="bottomLeft" state="frozen"/>
      <selection sqref="A2" activeCell="A2" pane="bottomLeft"/>
    </sheetView>
  </sheetViews>
  <sheetFormatPr customHeight="1" defaultColWidth="17.14" defaultRowHeight="12.75"/>
  <cols>
    <col min="1" customWidth="1" max="1" width="22.71"/>
    <col min="2" customWidth="1" max="2" width="15.57"/>
    <col min="3" customWidth="1" max="3" width="24.86"/>
    <col min="4" customWidth="1" max="4" width="18.57"/>
    <col min="5" customWidth="1" max="5" style="16" width="18.57"/>
    <col min="6" customWidth="1" max="6" style="16" width="19.43"/>
    <col min="7" customWidth="1" max="7" width="58.86"/>
  </cols>
  <sheetData>
    <row customHeight="1" r="1" ht="26.25">
      <c t="s" s="10" r="A1">
        <v>0</v>
      </c>
      <c t="s" s="10" r="B1">
        <v>1</v>
      </c>
      <c t="s" s="10" r="C1">
        <v>2</v>
      </c>
      <c t="s" s="10" r="D1">
        <v>3</v>
      </c>
      <c t="s" s="56" r="E1">
        <v>4</v>
      </c>
      <c t="s" s="56" r="F1">
        <v>5</v>
      </c>
      <c t="s" s="10" r="G1">
        <v>6</v>
      </c>
    </row>
    <row customHeight="1" r="2" ht="36.0">
      <c t="s" s="12" r="A2">
        <v>141</v>
      </c>
      <c t="s" s="4" r="B2">
        <v>16</v>
      </c>
      <c t="s" s="4" r="C2">
        <v>9</v>
      </c>
      <c s="4" r="D2"/>
      <c s="44" r="E2"/>
      <c s="44" r="F2">
        <v>18000</v>
      </c>
      <c t="s" s="69" r="G2">
        <v>142</v>
      </c>
    </row>
    <row r="3">
      <c s="45" r="A3"/>
      <c t="s" s="4" r="B3">
        <v>17</v>
      </c>
      <c t="s" s="4" r="C3">
        <v>9</v>
      </c>
      <c s="4" r="D3"/>
      <c s="44" r="E3"/>
      <c s="44" r="F3">
        <v>17000</v>
      </c>
      <c s="69" r="G3"/>
    </row>
    <row customHeight="1" r="4" ht="48.0">
      <c s="45" r="A4"/>
      <c t="s" s="4" r="B4">
        <v>18</v>
      </c>
      <c t="s" s="4" r="C4">
        <v>9</v>
      </c>
      <c s="4" r="D4"/>
      <c s="44" r="E4"/>
      <c s="44" r="F4">
        <v>25000</v>
      </c>
      <c t="s" s="69" r="G4">
        <v>143</v>
      </c>
    </row>
    <row customHeight="1" r="5" ht="60.0">
      <c s="45" r="A5"/>
      <c t="s" s="4" r="B5">
        <v>55</v>
      </c>
      <c t="s" s="4" r="C5">
        <v>9</v>
      </c>
      <c s="4" r="D5"/>
      <c s="44" r="E5"/>
      <c s="44" r="F5">
        <v>28000</v>
      </c>
      <c t="s" s="69" r="G5">
        <v>144</v>
      </c>
    </row>
    <row customHeight="1" r="6" ht="36.0">
      <c s="45" r="A6"/>
      <c t="s" s="4" r="B6">
        <v>145</v>
      </c>
      <c t="s" s="4" r="C6">
        <v>9</v>
      </c>
      <c s="4" r="D6"/>
      <c s="44" r="E6"/>
      <c s="44" r="F6">
        <v>12500</v>
      </c>
      <c t="s" s="69" r="G6">
        <v>146</v>
      </c>
    </row>
    <row r="7">
      <c s="40" r="A7"/>
      <c s="63" r="B7"/>
      <c s="63" r="C7"/>
      <c s="63" r="D7"/>
      <c s="37" r="E7"/>
      <c s="39" r="F7">
        <f>SUM(F2:F6)</f>
        <v>100500</v>
      </c>
      <c s="24" r="G7"/>
    </row>
    <row r="8">
      <c t="s" s="12" r="A8">
        <v>147</v>
      </c>
      <c t="s" s="4" r="B8">
        <v>14</v>
      </c>
      <c t="s" s="4" r="C8">
        <v>148</v>
      </c>
      <c s="4" r="D8"/>
      <c s="44" r="E8"/>
      <c s="44" r="F8">
        <v>8400</v>
      </c>
      <c s="69" r="G8"/>
    </row>
    <row r="9">
      <c s="45" r="A9"/>
      <c t="s" s="4" r="B9">
        <v>15</v>
      </c>
      <c t="s" s="4" r="C9">
        <v>148</v>
      </c>
      <c s="4" r="D9"/>
      <c s="44" r="E9"/>
      <c s="44" r="F9">
        <v>25000</v>
      </c>
      <c s="69" r="G9"/>
    </row>
    <row r="10">
      <c s="45" r="A10"/>
      <c t="s" s="4" r="B10">
        <v>16</v>
      </c>
      <c t="s" s="4" r="C10">
        <v>148</v>
      </c>
      <c s="4" r="D10"/>
      <c s="44" r="E10"/>
      <c s="44" r="F10">
        <v>15000</v>
      </c>
      <c s="69" r="G10"/>
    </row>
    <row r="11">
      <c s="45" r="A11"/>
      <c t="s" s="4" r="B11">
        <v>17</v>
      </c>
      <c t="s" s="4" r="C11">
        <v>148</v>
      </c>
      <c s="4" r="D11"/>
      <c s="44" r="E11"/>
      <c s="44" r="F11">
        <v>30000</v>
      </c>
      <c s="69" r="G11"/>
    </row>
    <row r="12">
      <c s="45" r="A12"/>
      <c t="s" s="4" r="B12">
        <v>18</v>
      </c>
      <c t="s" s="4" r="C12">
        <v>148</v>
      </c>
      <c s="4" r="D12"/>
      <c s="44" r="E12"/>
      <c s="44" r="F12">
        <v>130000</v>
      </c>
      <c s="69" r="G12"/>
    </row>
    <row r="13">
      <c s="45" r="A13"/>
      <c t="s" s="4" r="B13">
        <v>55</v>
      </c>
      <c t="s" s="4" r="C13">
        <v>148</v>
      </c>
      <c s="4" r="D13"/>
      <c s="44" r="E13"/>
      <c s="44" r="F13">
        <v>150000</v>
      </c>
      <c s="69" r="G13"/>
    </row>
    <row customHeight="1" r="14" ht="60.0">
      <c s="45" r="A14"/>
      <c t="s" s="4" r="B14">
        <v>149</v>
      </c>
      <c t="s" s="4" r="C14">
        <v>148</v>
      </c>
      <c s="4" r="D14"/>
      <c s="44" r="E14"/>
      <c s="44" r="F14">
        <v>50000</v>
      </c>
      <c t="s" s="69" r="G14">
        <v>150</v>
      </c>
    </row>
    <row r="15">
      <c s="40" r="A15"/>
      <c s="63" r="B15"/>
      <c s="63" r="C15"/>
      <c s="63" r="D15"/>
      <c s="37" r="E15"/>
      <c s="39" r="F15">
        <f>SUM(F8:F14)</f>
        <v>408400</v>
      </c>
      <c s="24" r="G15"/>
    </row>
    <row customHeight="1" r="16" ht="108.0">
      <c t="s" s="12" r="A16">
        <v>151</v>
      </c>
      <c t="s" s="4" r="B16">
        <v>18</v>
      </c>
      <c t="s" s="4" r="C16">
        <v>152</v>
      </c>
      <c s="4" r="D16"/>
      <c s="44" r="E16"/>
      <c s="44" r="F16">
        <v>100000</v>
      </c>
      <c s="69" r="G16"/>
    </row>
    <row r="17">
      <c s="45" r="A17"/>
      <c s="4" r="B17"/>
      <c t="s" s="4" r="C17">
        <v>153</v>
      </c>
      <c s="4" r="D17"/>
      <c s="44" r="E17"/>
      <c s="44" r="F17">
        <v>20000</v>
      </c>
      <c s="69" r="G17"/>
    </row>
    <row customHeight="1" r="18" ht="24.0">
      <c s="45" r="A18"/>
      <c s="4" r="B18"/>
      <c t="s" s="4" r="C18">
        <v>154</v>
      </c>
      <c s="4" r="D18"/>
      <c s="44" r="E18"/>
      <c s="44" r="F18">
        <v>30000</v>
      </c>
      <c s="69" r="G18"/>
    </row>
    <row customHeight="1" r="19" ht="24.0">
      <c s="45" r="A19"/>
      <c s="4" r="B19"/>
      <c t="s" s="4" r="C19">
        <v>155</v>
      </c>
      <c s="4" r="D19"/>
      <c s="44" r="E19"/>
      <c s="44" r="F19">
        <v>20000</v>
      </c>
      <c s="69" r="G19"/>
    </row>
    <row r="20">
      <c s="45" r="A20"/>
      <c s="4" r="B20"/>
      <c t="s" s="4" r="C20">
        <v>156</v>
      </c>
      <c s="4" r="D20"/>
      <c s="44" r="E20"/>
      <c s="44" r="F20">
        <v>40000</v>
      </c>
      <c s="69" r="G20"/>
    </row>
    <row customHeight="1" r="21" ht="24.0">
      <c s="45" r="A21"/>
      <c s="4" r="B21"/>
      <c t="s" s="4" r="C21">
        <v>157</v>
      </c>
      <c s="4" r="D21"/>
      <c s="44" r="E21"/>
      <c s="44" r="F21">
        <v>40000</v>
      </c>
      <c s="69" r="G21"/>
    </row>
    <row r="22">
      <c s="40" r="A22"/>
      <c s="63" r="B22"/>
      <c s="63" r="C22"/>
      <c s="63" r="D22"/>
      <c s="37" r="E22"/>
      <c s="39" r="F22">
        <f>SUM(F16:F21)</f>
        <v>250000</v>
      </c>
      <c s="24" r="G22"/>
    </row>
    <row customHeight="1" r="23" ht="24.0">
      <c t="s" s="12" r="A23">
        <v>158</v>
      </c>
      <c t="s" s="4" r="B23">
        <v>14</v>
      </c>
      <c t="s" s="4" r="C23">
        <v>9</v>
      </c>
      <c s="4" r="D23"/>
      <c s="44" r="E23"/>
      <c s="44" r="F23">
        <v>34000</v>
      </c>
      <c s="69" r="G23"/>
    </row>
    <row r="24">
      <c s="45" r="A24"/>
      <c t="s" s="4" r="B24">
        <v>15</v>
      </c>
      <c t="s" s="4" r="C24">
        <v>9</v>
      </c>
      <c s="4" r="D24"/>
      <c s="44" r="E24"/>
      <c s="44" r="F24">
        <v>43500</v>
      </c>
      <c s="69" r="G24"/>
    </row>
    <row r="25">
      <c s="45" r="A25"/>
      <c t="s" s="4" r="B25">
        <v>16</v>
      </c>
      <c t="s" s="4" r="C25">
        <v>9</v>
      </c>
      <c s="4" r="D25"/>
      <c s="44" r="E25"/>
      <c s="44" r="F25">
        <v>20000</v>
      </c>
      <c s="69" r="G25"/>
    </row>
    <row r="26">
      <c s="45" r="A26"/>
      <c t="s" s="4" r="B26">
        <v>17</v>
      </c>
      <c t="s" s="4" r="C26">
        <v>9</v>
      </c>
      <c s="4" r="D26"/>
      <c s="44" r="E26"/>
      <c s="44" r="F26">
        <v>30550</v>
      </c>
      <c s="69" r="G26"/>
    </row>
    <row customHeight="1" r="27" ht="36.0">
      <c s="45" r="A27"/>
      <c t="s" s="4" r="B27">
        <v>18</v>
      </c>
      <c t="s" s="4" r="C27">
        <v>9</v>
      </c>
      <c s="4" r="D27"/>
      <c s="44" r="E27"/>
      <c s="44" r="F27">
        <v>30000</v>
      </c>
      <c t="s" s="69" r="G27">
        <v>159</v>
      </c>
    </row>
    <row customHeight="1" r="28" ht="48.0">
      <c s="45" r="A28"/>
      <c t="s" s="4" r="B28">
        <v>55</v>
      </c>
      <c t="s" s="4" r="C28">
        <v>9</v>
      </c>
      <c s="4" r="D28"/>
      <c s="44" r="E28"/>
      <c s="44" r="F28">
        <v>50000</v>
      </c>
      <c t="s" s="69" r="G28">
        <v>160</v>
      </c>
    </row>
    <row r="29">
      <c s="45" r="A29"/>
      <c t="s" s="4" r="B29">
        <v>145</v>
      </c>
      <c t="s" s="4" r="C29">
        <v>9</v>
      </c>
      <c s="4" r="D29"/>
      <c s="44" r="E29"/>
      <c s="44" r="F29">
        <v>90000</v>
      </c>
      <c s="69" r="G29"/>
    </row>
    <row r="30">
      <c s="40" r="A30"/>
      <c s="63" r="B30"/>
      <c s="63" r="C30"/>
      <c s="63" r="D30"/>
      <c s="37" r="E30"/>
      <c s="39" r="F30">
        <f>SUM(F23:F29)</f>
        <v>298050</v>
      </c>
      <c s="24" r="G30"/>
    </row>
    <row customHeight="1" r="31" ht="24.0">
      <c t="s" s="12" r="A31">
        <v>161</v>
      </c>
      <c t="s" s="4" r="B31">
        <v>14</v>
      </c>
      <c t="s" s="4" r="C31">
        <v>162</v>
      </c>
      <c s="4" r="D31"/>
      <c s="44" r="E31"/>
      <c s="44" r="F31">
        <v>6500</v>
      </c>
      <c s="69" r="G31"/>
    </row>
    <row customHeight="1" r="32" ht="24.0">
      <c s="45" r="A32"/>
      <c t="s" s="4" r="B32">
        <v>15</v>
      </c>
      <c t="s" s="4" r="C32">
        <v>162</v>
      </c>
      <c s="4" r="D32"/>
      <c s="44" r="E32"/>
      <c s="44" r="F32">
        <v>6000</v>
      </c>
      <c s="69" r="G32"/>
    </row>
    <row r="33">
      <c s="40" r="A33"/>
      <c s="63" r="B33"/>
      <c s="63" r="C33"/>
      <c s="63" r="D33"/>
      <c s="37" r="E33"/>
      <c s="39" r="F33">
        <f>SUM(F31:F32)</f>
        <v>12500</v>
      </c>
      <c s="24" r="G33"/>
    </row>
    <row customHeight="1" r="34" ht="24.0">
      <c t="s" s="12" r="A34">
        <v>163</v>
      </c>
      <c t="s" s="4" r="B34">
        <v>12</v>
      </c>
      <c t="s" s="4" r="C34">
        <v>164</v>
      </c>
      <c s="4" r="D34"/>
      <c s="44" r="E34"/>
      <c s="44" r="F34">
        <v>1100</v>
      </c>
      <c s="69" r="G34"/>
    </row>
    <row r="35">
      <c s="45" r="A35"/>
      <c t="s" s="4" r="B35">
        <v>13</v>
      </c>
      <c t="s" s="4" r="C35">
        <v>164</v>
      </c>
      <c s="4" r="D35"/>
      <c s="44" r="E35"/>
      <c s="44" r="F35">
        <v>2400</v>
      </c>
      <c s="69" r="G35"/>
    </row>
    <row r="36">
      <c s="45" r="A36"/>
      <c t="s" s="4" r="B36">
        <v>14</v>
      </c>
      <c t="s" s="4" r="C36">
        <v>164</v>
      </c>
      <c s="4" r="D36"/>
      <c s="44" r="E36"/>
      <c s="44" r="F36">
        <v>2400</v>
      </c>
      <c s="69" r="G36"/>
    </row>
    <row r="37">
      <c s="45" r="A37"/>
      <c t="s" s="4" r="B37">
        <v>14</v>
      </c>
      <c t="s" s="4" r="C37">
        <v>165</v>
      </c>
      <c s="4" r="D37"/>
      <c s="44" r="E37"/>
      <c s="44" r="F37">
        <v>1000</v>
      </c>
      <c s="69" r="G37"/>
    </row>
    <row customHeight="1" r="38" ht="24.0">
      <c s="45" r="A38"/>
      <c s="4" r="B38"/>
      <c t="s" s="4" r="C38">
        <v>166</v>
      </c>
      <c s="4" r="D38"/>
      <c s="44" r="E38"/>
      <c s="44" r="F38">
        <v>2000</v>
      </c>
      <c s="69" r="G38"/>
    </row>
    <row r="39">
      <c s="45" r="A39"/>
      <c s="4" r="B39"/>
      <c t="s" s="4" r="C39">
        <v>167</v>
      </c>
      <c s="4" r="D39"/>
      <c s="44" r="E39"/>
      <c s="44" r="F39">
        <v>1742</v>
      </c>
      <c s="69" r="G39"/>
    </row>
    <row customHeight="1" r="40" ht="24.0">
      <c s="45" r="A40"/>
      <c s="4" r="B40"/>
      <c t="s" s="4" r="C40">
        <v>168</v>
      </c>
      <c s="4" r="D40"/>
      <c s="44" r="E40"/>
      <c s="44" r="F40">
        <v>5000</v>
      </c>
      <c s="69" r="G40"/>
    </row>
    <row customHeight="1" r="41" ht="24.0">
      <c s="45" r="A41"/>
      <c t="s" s="4" r="B41">
        <v>15</v>
      </c>
      <c t="s" s="4" r="C41">
        <v>169</v>
      </c>
      <c s="4" r="D41"/>
      <c s="44" r="E41"/>
      <c s="44" r="F41">
        <v>22500</v>
      </c>
      <c s="69" r="G41"/>
    </row>
    <row r="42">
      <c s="45" r="A42"/>
      <c t="s" s="4" r="B42">
        <v>15</v>
      </c>
      <c t="s" s="4" r="C42">
        <v>164</v>
      </c>
      <c s="4" r="D42"/>
      <c s="44" r="E42"/>
      <c s="44" r="F42">
        <v>2389</v>
      </c>
      <c s="69" r="G42"/>
    </row>
    <row r="43">
      <c s="45" r="A43"/>
      <c t="s" s="4" r="B43">
        <v>16</v>
      </c>
      <c t="s" s="4" r="C43">
        <v>170</v>
      </c>
      <c s="4" r="D43"/>
      <c s="44" r="E43"/>
      <c s="44" r="F43">
        <v>2649</v>
      </c>
      <c s="69" r="G43"/>
    </row>
    <row customHeight="1" r="44" ht="24.0">
      <c s="45" r="A44"/>
      <c t="s" s="4" r="B44">
        <v>16</v>
      </c>
      <c t="s" s="4" r="C44">
        <v>169</v>
      </c>
      <c s="4" r="D44"/>
      <c s="44" r="E44"/>
      <c s="44" r="F44">
        <v>9000</v>
      </c>
      <c s="69" r="G44"/>
    </row>
    <row customHeight="1" r="45" ht="24.0">
      <c s="45" r="A45"/>
      <c t="s" s="4" r="B45">
        <v>17</v>
      </c>
      <c t="s" s="4" r="C45">
        <v>169</v>
      </c>
      <c s="4" r="D45"/>
      <c s="44" r="E45"/>
      <c s="44" r="F45">
        <v>10000</v>
      </c>
      <c s="69" r="G45"/>
    </row>
    <row customHeight="1" r="46" ht="24.0">
      <c s="45" r="A46"/>
      <c t="s" s="4" r="B46">
        <v>18</v>
      </c>
      <c t="s" s="4" r="C46">
        <v>169</v>
      </c>
      <c s="4" r="D46"/>
      <c s="44" r="E46"/>
      <c s="44" r="F46">
        <v>10000</v>
      </c>
      <c s="69" r="G46"/>
    </row>
    <row customHeight="1" r="47" ht="24.0">
      <c s="45" r="A47"/>
      <c t="s" s="4" r="B47">
        <v>171</v>
      </c>
      <c t="s" s="4" r="C47">
        <v>169</v>
      </c>
      <c s="4" r="D47"/>
      <c s="44" r="E47"/>
      <c s="44" r="F47">
        <v>10000</v>
      </c>
      <c s="69" r="G47"/>
    </row>
    <row customHeight="1" r="48" ht="36.0">
      <c s="45" r="A48"/>
      <c t="s" s="4" r="B48">
        <v>172</v>
      </c>
      <c t="s" s="4" r="C48">
        <v>169</v>
      </c>
      <c s="4" r="D48"/>
      <c s="44" r="E48"/>
      <c s="44" r="F48">
        <v>35000</v>
      </c>
      <c s="69" r="G48"/>
    </row>
    <row customHeight="1" r="49" ht="24.0">
      <c s="45" r="A49"/>
      <c s="4" r="B49"/>
      <c t="s" s="4" r="C49">
        <v>173</v>
      </c>
      <c s="4" r="D49"/>
      <c s="44" r="E49"/>
      <c s="44" r="F49">
        <v>2000</v>
      </c>
      <c s="69" r="G49"/>
    </row>
    <row r="50">
      <c s="45" r="A50"/>
      <c s="4" r="B50"/>
      <c t="s" s="4" r="C50">
        <v>174</v>
      </c>
      <c s="4" r="D50"/>
      <c s="44" r="E50"/>
      <c s="44" r="F50">
        <v>3000</v>
      </c>
      <c s="69" r="G50"/>
    </row>
    <row customHeight="1" r="51" ht="24.0">
      <c s="45" r="A51"/>
      <c s="4" r="B51"/>
      <c t="s" s="4" r="C51">
        <v>175</v>
      </c>
      <c s="4" r="D51"/>
      <c s="44" r="E51"/>
      <c s="44" r="F51">
        <v>6000</v>
      </c>
      <c s="69" r="G51"/>
    </row>
    <row customHeight="1" r="52" ht="24.0">
      <c s="45" r="A52"/>
      <c s="4" r="B52"/>
      <c t="s" s="4" r="C52">
        <v>176</v>
      </c>
      <c s="4" r="D52"/>
      <c s="44" r="E52"/>
      <c s="44" r="F52">
        <v>9000</v>
      </c>
      <c s="69" r="G52"/>
    </row>
    <row customHeight="1" r="53" ht="24.0">
      <c s="45" r="A53"/>
      <c s="4" r="B53"/>
      <c t="s" s="4" r="C53">
        <v>177</v>
      </c>
      <c s="4" r="D53"/>
      <c s="44" r="E53"/>
      <c s="44" r="F53">
        <v>5000</v>
      </c>
      <c s="69" r="G53"/>
    </row>
    <row customHeight="1" r="54" ht="48.0">
      <c s="45" r="A54"/>
      <c t="s" s="4" r="B54">
        <v>14</v>
      </c>
      <c t="s" s="4" r="C54">
        <v>178</v>
      </c>
      <c s="4" r="D54"/>
      <c s="44" r="E54"/>
      <c s="44" r="F54"/>
      <c t="s" s="69" r="G54">
        <v>179</v>
      </c>
    </row>
    <row r="55">
      <c s="40" r="A55"/>
      <c s="63" r="B55"/>
      <c s="63" r="C55"/>
      <c s="63" r="D55"/>
      <c s="37" r="E55"/>
      <c s="39" r="F55">
        <f>SUM(F34:F54)</f>
        <v>142180</v>
      </c>
      <c s="24" r="G55"/>
    </row>
    <row customHeight="1" r="56" ht="36.0">
      <c t="s" s="12" r="A56">
        <v>180</v>
      </c>
      <c t="s" s="4" r="B56">
        <v>16</v>
      </c>
      <c t="s" s="4" r="C56">
        <v>181</v>
      </c>
      <c t="s" s="4" r="D56">
        <v>182</v>
      </c>
      <c s="44" r="E56">
        <v>7000</v>
      </c>
      <c s="26" r="F56"/>
      <c s="69" r="G56"/>
    </row>
    <row customHeight="1" r="57" ht="36.0">
      <c s="45" r="A57"/>
      <c t="s" s="4" r="B57">
        <v>17</v>
      </c>
      <c t="s" s="4" r="C57">
        <v>183</v>
      </c>
      <c t="s" s="4" r="D57">
        <v>184</v>
      </c>
      <c s="44" r="E57">
        <v>10000</v>
      </c>
      <c s="26" r="F57"/>
      <c s="69" r="G57"/>
    </row>
    <row customHeight="1" r="58" ht="36.0">
      <c s="45" r="A58"/>
      <c t="s" s="4" r="B58">
        <v>18</v>
      </c>
      <c t="s" s="4" r="C58">
        <v>185</v>
      </c>
      <c t="s" s="4" r="D58">
        <v>186</v>
      </c>
      <c s="44" r="E58">
        <v>32100</v>
      </c>
      <c s="26" r="F58"/>
      <c s="69" r="G58"/>
    </row>
    <row customHeight="1" r="59" ht="48.0">
      <c s="45" r="A59"/>
      <c t="s" s="4" r="B59">
        <v>187</v>
      </c>
      <c t="s" s="4" r="C59">
        <v>188</v>
      </c>
      <c t="s" s="4" r="D59">
        <v>189</v>
      </c>
      <c s="44" r="E59">
        <v>356500</v>
      </c>
      <c s="26" r="F59"/>
      <c s="69" r="G59"/>
    </row>
    <row customHeight="1" r="60" ht="48.0">
      <c s="45" r="A60"/>
      <c t="s" s="4" r="B60">
        <v>190</v>
      </c>
      <c t="s" s="4" r="C60">
        <v>188</v>
      </c>
      <c t="s" s="4" r="D60">
        <v>189</v>
      </c>
      <c s="44" r="E60">
        <v>101000</v>
      </c>
      <c s="26" r="F60"/>
      <c s="69" r="G60"/>
    </row>
    <row r="61">
      <c s="40" r="A61"/>
      <c s="63" r="B61"/>
      <c s="63" r="C61"/>
      <c s="40" r="D61"/>
      <c s="39" r="E61">
        <f>SUM(E56:E60)</f>
        <v>506600</v>
      </c>
      <c s="37" r="F61"/>
      <c s="24" r="G61"/>
    </row>
    <row customHeight="1" r="62" ht="19.5">
      <c t="s" s="12" r="A62">
        <v>191</v>
      </c>
      <c t="s" s="4" r="B62">
        <v>8</v>
      </c>
      <c t="s" s="4" r="C62">
        <v>192</v>
      </c>
      <c s="4" r="D62"/>
      <c s="44" r="E62"/>
      <c s="44" r="F62">
        <v>20000</v>
      </c>
      <c s="69" r="G62"/>
    </row>
    <row r="63">
      <c s="45" r="A63"/>
      <c t="s" s="4" r="B63">
        <v>10</v>
      </c>
      <c t="s" s="4" r="C63">
        <v>192</v>
      </c>
      <c s="4" r="D63"/>
      <c s="44" r="E63"/>
      <c s="44" r="F63">
        <v>20000</v>
      </c>
      <c s="69" r="G63"/>
    </row>
    <row r="64">
      <c s="45" r="A64"/>
      <c t="s" s="4" r="B64">
        <v>11</v>
      </c>
      <c t="s" s="4" r="C64">
        <v>193</v>
      </c>
      <c s="4" r="D64"/>
      <c s="44" r="E64"/>
      <c s="44" r="F64">
        <v>139600</v>
      </c>
      <c s="69" r="G64"/>
    </row>
    <row r="65">
      <c s="45" r="A65"/>
      <c t="s" s="4" r="B65">
        <v>12</v>
      </c>
      <c t="s" s="4" r="C65">
        <v>193</v>
      </c>
      <c s="4" r="D65"/>
      <c s="44" r="E65"/>
      <c s="44" r="F65">
        <v>52200</v>
      </c>
      <c s="69" r="G65"/>
    </row>
    <row customHeight="1" r="66" ht="24.0">
      <c s="45" r="A66"/>
      <c t="s" s="4" r="B66">
        <v>13</v>
      </c>
      <c t="s" s="4" r="C66">
        <v>194</v>
      </c>
      <c s="4" r="D66"/>
      <c s="44" r="E66"/>
      <c s="44" r="F66">
        <v>76500</v>
      </c>
      <c s="69" r="G66"/>
    </row>
    <row customHeight="1" r="67" ht="24.0">
      <c s="45" r="A67"/>
      <c t="s" s="4" r="B67">
        <v>13</v>
      </c>
      <c t="s" s="4" r="C67">
        <v>195</v>
      </c>
      <c s="4" r="D67"/>
      <c s="44" r="E67"/>
      <c s="44" r="F67">
        <v>16000</v>
      </c>
      <c s="69" r="G67"/>
    </row>
    <row customHeight="1" r="68" ht="24.0">
      <c s="45" r="A68"/>
      <c t="s" s="4" r="B68">
        <v>14</v>
      </c>
      <c t="s" s="4" r="C68">
        <v>194</v>
      </c>
      <c s="4" r="D68"/>
      <c s="44" r="E68"/>
      <c s="44" r="F68">
        <v>138000</v>
      </c>
      <c s="69" r="G68"/>
    </row>
    <row customHeight="1" r="69" ht="24.0">
      <c s="45" r="A69"/>
      <c t="s" s="4" r="B69">
        <v>14</v>
      </c>
      <c t="s" s="4" r="C69">
        <v>195</v>
      </c>
      <c s="4" r="D69"/>
      <c s="44" r="E69"/>
      <c s="44" r="F69">
        <v>29000</v>
      </c>
      <c s="69" r="G69"/>
    </row>
    <row customHeight="1" r="70" ht="36.0">
      <c s="45" r="A70"/>
      <c t="s" s="4" r="B70">
        <v>15</v>
      </c>
      <c t="s" s="4" r="C70">
        <v>196</v>
      </c>
      <c s="4" r="D70"/>
      <c s="44" r="E70"/>
      <c s="44" r="F70">
        <v>147000</v>
      </c>
      <c s="69" r="G70"/>
    </row>
    <row r="71">
      <c s="45" r="A71"/>
      <c t="s" s="4" r="B71">
        <v>16</v>
      </c>
      <c t="s" s="4" r="C71">
        <v>193</v>
      </c>
      <c s="4" r="D71"/>
      <c s="44" r="E71"/>
      <c s="44" r="F71">
        <v>182000</v>
      </c>
      <c s="69" r="G71"/>
    </row>
    <row r="72">
      <c s="45" r="A72"/>
      <c t="s" s="4" r="B72">
        <v>16</v>
      </c>
      <c t="s" s="4" r="C72">
        <v>197</v>
      </c>
      <c s="4" r="D72"/>
      <c s="44" r="E72"/>
      <c s="44" r="F72">
        <v>1500</v>
      </c>
      <c s="69" r="G72"/>
    </row>
    <row r="73">
      <c s="45" r="A73"/>
      <c t="s" s="4" r="B73">
        <v>17</v>
      </c>
      <c t="s" s="4" r="C73">
        <v>193</v>
      </c>
      <c s="4" r="D73"/>
      <c s="44" r="E73"/>
      <c s="44" r="F73">
        <v>22000</v>
      </c>
      <c s="69" r="G73"/>
    </row>
    <row r="74">
      <c s="45" r="A74"/>
      <c t="s" s="4" r="B74">
        <v>18</v>
      </c>
      <c t="s" s="4" r="C74">
        <v>193</v>
      </c>
      <c s="4" r="D74"/>
      <c s="44" r="E74"/>
      <c s="44" r="F74">
        <v>115000</v>
      </c>
      <c s="69" r="G74"/>
    </row>
    <row customHeight="1" r="75" ht="24.0">
      <c s="45" r="A75"/>
      <c t="s" s="4" r="B75">
        <v>198</v>
      </c>
      <c t="s" s="4" r="C75">
        <v>193</v>
      </c>
      <c s="4" r="D75"/>
      <c s="44" r="E75"/>
      <c s="44" r="F75">
        <v>100000</v>
      </c>
      <c s="69" r="G75"/>
    </row>
    <row customHeight="1" r="76" ht="36.0">
      <c s="45" r="A76"/>
      <c t="s" s="4" r="B76">
        <v>199</v>
      </c>
      <c t="s" s="4" r="C76">
        <v>193</v>
      </c>
      <c s="4" r="D76"/>
      <c s="44" r="E76"/>
      <c s="44" r="F76">
        <v>58000</v>
      </c>
      <c s="69" r="G76"/>
    </row>
    <row r="77">
      <c s="40" r="A77"/>
      <c s="63" r="B77"/>
      <c s="63" r="C77"/>
      <c s="63" r="D77"/>
      <c s="37" r="E77"/>
      <c s="39" r="F77">
        <f>SUM(F62:F76)</f>
        <v>1116800</v>
      </c>
      <c s="24" r="G77"/>
    </row>
    <row customHeight="1" r="78" ht="27.0">
      <c t="s" s="12" r="A78">
        <v>200</v>
      </c>
      <c t="s" s="4" r="B78">
        <v>14</v>
      </c>
      <c t="s" s="4" r="C78">
        <v>201</v>
      </c>
      <c s="4" r="D78"/>
      <c s="44" r="E78"/>
      <c s="44" r="F78">
        <v>33000</v>
      </c>
      <c s="69" r="G78"/>
    </row>
    <row r="79">
      <c s="26" r="A79"/>
      <c t="s" s="4" r="B79">
        <v>15</v>
      </c>
      <c t="s" s="4" r="C79">
        <v>201</v>
      </c>
      <c s="4" r="D79"/>
      <c s="44" r="E79"/>
      <c s="44" r="F79">
        <v>99500</v>
      </c>
      <c s="69" r="G79"/>
    </row>
    <row r="80">
      <c s="26" r="A80"/>
      <c t="s" s="4" r="B80">
        <v>16</v>
      </c>
      <c t="s" s="4" r="C80">
        <v>201</v>
      </c>
      <c s="4" r="D80"/>
      <c s="44" r="E80"/>
      <c s="44" r="F80">
        <v>45000</v>
      </c>
      <c s="69" r="G80"/>
    </row>
    <row r="81">
      <c s="26" r="A81"/>
      <c t="s" s="4" r="B81">
        <v>17</v>
      </c>
      <c t="s" s="4" r="C81">
        <v>201</v>
      </c>
      <c s="4" r="D81"/>
      <c s="44" r="E81"/>
      <c s="44" r="F81">
        <v>40000</v>
      </c>
      <c s="69" r="G81"/>
    </row>
    <row r="82">
      <c s="26" r="A82"/>
      <c t="s" s="4" r="B82">
        <v>18</v>
      </c>
      <c t="s" s="4" r="C82">
        <v>201</v>
      </c>
      <c s="4" r="D82"/>
      <c s="44" r="E82"/>
      <c s="44" r="F82">
        <v>71500</v>
      </c>
      <c s="69" r="G82"/>
    </row>
    <row r="83">
      <c s="26" r="A83"/>
      <c t="s" s="4" r="B83">
        <v>55</v>
      </c>
      <c t="s" s="4" r="C83">
        <v>201</v>
      </c>
      <c s="4" r="D83"/>
      <c s="44" r="E83"/>
      <c s="44" r="F83">
        <v>45000</v>
      </c>
      <c s="69" r="G83"/>
    </row>
    <row customHeight="1" r="84" ht="45.0">
      <c s="26" r="A84"/>
      <c t="s" s="4" r="B84">
        <v>145</v>
      </c>
      <c t="s" s="4" r="C84">
        <v>9</v>
      </c>
      <c s="26" r="D84"/>
      <c s="26" r="E84"/>
      <c s="44" r="F84">
        <v>112000</v>
      </c>
      <c t="s" s="4" r="G84">
        <v>202</v>
      </c>
    </row>
    <row customHeight="1" r="85" ht="48.0">
      <c s="4" r="A85"/>
      <c t="s" s="4" r="B85">
        <v>203</v>
      </c>
      <c t="s" s="4" r="C85">
        <v>9</v>
      </c>
      <c s="4" r="D85"/>
      <c s="44" r="E85"/>
      <c s="44" r="F85"/>
      <c t="s" s="69" r="G85">
        <v>204</v>
      </c>
    </row>
    <row customHeight="1" r="86" ht="36.0">
      <c s="4" r="A86"/>
      <c t="s" s="4" r="B86">
        <v>203</v>
      </c>
      <c t="s" s="4" r="C86">
        <v>9</v>
      </c>
      <c s="4" r="D86"/>
      <c s="44" r="E86"/>
      <c s="44" r="F86"/>
      <c t="s" s="69" r="G86">
        <v>205</v>
      </c>
    </row>
    <row customHeight="1" r="87" ht="48.0">
      <c s="4" r="A87"/>
      <c t="s" s="4" r="B87">
        <v>206</v>
      </c>
      <c t="s" s="4" r="C87">
        <v>9</v>
      </c>
      <c s="4" r="D87"/>
      <c s="44" r="E87"/>
      <c s="44" r="F87"/>
      <c t="s" s="69" r="G87">
        <v>207</v>
      </c>
    </row>
    <row customHeight="1" r="88" ht="36.0">
      <c s="4" r="A88"/>
      <c t="s" s="4" r="B88">
        <v>208</v>
      </c>
      <c t="s" s="4" r="C88">
        <v>9</v>
      </c>
      <c s="4" r="D88"/>
      <c s="44" r="E88"/>
      <c s="44" r="F88"/>
      <c t="s" s="69" r="G88">
        <v>209</v>
      </c>
    </row>
    <row customHeight="1" r="89" ht="36.0">
      <c s="4" r="A89"/>
      <c t="s" s="4" r="B89">
        <v>210</v>
      </c>
      <c t="s" s="4" r="C89">
        <v>9</v>
      </c>
      <c s="4" r="D89"/>
      <c s="44" r="E89"/>
      <c s="44" r="F89"/>
      <c t="s" s="69" r="G89">
        <v>211</v>
      </c>
    </row>
    <row customHeight="1" r="90" ht="48.0">
      <c s="4" r="A90"/>
      <c t="s" s="4" r="B90">
        <v>212</v>
      </c>
      <c t="s" s="4" r="C90">
        <v>9</v>
      </c>
      <c s="4" r="D90"/>
      <c s="44" r="E90"/>
      <c s="44" r="F90"/>
      <c t="s" s="69" r="G90">
        <v>213</v>
      </c>
    </row>
    <row customHeight="1" r="91" ht="36.0">
      <c s="4" r="A91"/>
      <c t="s" s="4" r="B91">
        <v>214</v>
      </c>
      <c t="s" s="4" r="C91">
        <v>9</v>
      </c>
      <c s="4" r="D91"/>
      <c s="44" r="E91"/>
      <c s="44" r="F91"/>
      <c t="s" s="69" r="G91">
        <v>215</v>
      </c>
    </row>
    <row customHeight="1" r="92" ht="36.0">
      <c s="4" r="A92"/>
      <c t="s" s="4" r="B92">
        <v>214</v>
      </c>
      <c t="s" s="4" r="C92">
        <v>9</v>
      </c>
      <c s="4" r="D92"/>
      <c s="44" r="E92"/>
      <c s="44" r="F92"/>
      <c t="s" s="69" r="G92">
        <v>216</v>
      </c>
    </row>
    <row customHeight="1" r="93" ht="48.0">
      <c s="4" r="A93"/>
      <c t="s" s="4" r="B93">
        <v>217</v>
      </c>
      <c t="s" s="4" r="C93">
        <v>9</v>
      </c>
      <c s="4" r="D93"/>
      <c s="44" r="E93"/>
      <c s="44" r="F93"/>
      <c t="s" s="69" r="G93">
        <v>218</v>
      </c>
    </row>
    <row customHeight="1" r="94" ht="48.0">
      <c s="4" r="A94"/>
      <c t="s" s="4" r="B94">
        <v>219</v>
      </c>
      <c t="s" s="4" r="C94">
        <v>9</v>
      </c>
      <c s="4" r="D94"/>
      <c s="44" r="E94"/>
      <c s="44" r="F94"/>
      <c t="s" s="69" r="G94">
        <v>220</v>
      </c>
    </row>
    <row customHeight="1" r="95" ht="36.0">
      <c s="4" r="A95"/>
      <c t="s" s="4" r="B95">
        <v>221</v>
      </c>
      <c t="s" s="4" r="C95">
        <v>9</v>
      </c>
      <c s="4" r="D95"/>
      <c s="44" r="E95"/>
      <c s="44" r="F95"/>
      <c t="s" s="69" r="G95">
        <v>222</v>
      </c>
    </row>
    <row customHeight="1" r="96" ht="48.0">
      <c s="4" r="A96"/>
      <c t="s" s="4" r="B96">
        <v>223</v>
      </c>
      <c t="s" s="4" r="C96">
        <v>9</v>
      </c>
      <c s="4" r="D96"/>
      <c s="44" r="E96"/>
      <c s="44" r="F96"/>
      <c t="s" s="69" r="G96">
        <v>224</v>
      </c>
    </row>
    <row customHeight="1" r="97" ht="36.0">
      <c s="4" r="A97"/>
      <c t="s" s="4" r="B97">
        <v>225</v>
      </c>
      <c t="s" s="4" r="C97">
        <v>9</v>
      </c>
      <c s="4" r="D97"/>
      <c s="44" r="E97"/>
      <c s="44" r="F97"/>
      <c t="s" s="69" r="G97">
        <v>226</v>
      </c>
    </row>
    <row customHeight="1" r="98" ht="36.0">
      <c s="4" r="A98"/>
      <c t="s" s="4" r="B98">
        <v>225</v>
      </c>
      <c t="s" s="4" r="C98">
        <v>9</v>
      </c>
      <c s="4" r="D98"/>
      <c s="44" r="E98"/>
      <c s="44" r="F98"/>
      <c t="s" s="69" r="G98">
        <v>227</v>
      </c>
    </row>
    <row customHeight="1" r="99" ht="36.0">
      <c s="4" r="A99"/>
      <c t="s" s="4" r="B99">
        <v>228</v>
      </c>
      <c t="s" s="4" r="C99">
        <v>9</v>
      </c>
      <c s="4" r="D99"/>
      <c s="44" r="E99"/>
      <c s="44" r="F99"/>
      <c t="s" s="69" r="G99">
        <v>229</v>
      </c>
    </row>
    <row customHeight="1" r="100" ht="36.0">
      <c s="4" r="A100"/>
      <c t="s" s="4" r="B100">
        <v>230</v>
      </c>
      <c t="s" s="4" r="C100">
        <v>9</v>
      </c>
      <c s="4" r="D100"/>
      <c s="44" r="E100"/>
      <c s="44" r="F100"/>
      <c t="s" s="69" r="G100">
        <v>231</v>
      </c>
    </row>
    <row customHeight="1" r="101" ht="36.0">
      <c s="4" r="A101"/>
      <c t="s" s="4" r="B101">
        <v>232</v>
      </c>
      <c t="s" s="4" r="C101">
        <v>9</v>
      </c>
      <c s="4" r="D101"/>
      <c s="44" r="E101"/>
      <c s="44" r="F101"/>
      <c t="s" s="69" r="G101">
        <v>233</v>
      </c>
    </row>
    <row customHeight="1" r="102" ht="36.0">
      <c s="4" r="A102"/>
      <c t="s" s="4" r="B102">
        <v>234</v>
      </c>
      <c t="s" s="4" r="C102">
        <v>9</v>
      </c>
      <c s="4" r="D102"/>
      <c s="44" r="E102"/>
      <c s="44" r="F102"/>
      <c t="s" s="69" r="G102">
        <v>235</v>
      </c>
    </row>
    <row customHeight="1" r="103" ht="36.0">
      <c s="4" r="A103"/>
      <c t="s" s="4" r="B103">
        <v>234</v>
      </c>
      <c t="s" s="4" r="C103">
        <v>9</v>
      </c>
      <c s="4" r="D103"/>
      <c s="44" r="E103"/>
      <c s="44" r="F103"/>
      <c t="s" s="69" r="G103">
        <v>236</v>
      </c>
    </row>
    <row customHeight="1" r="104" ht="36.0">
      <c s="4" r="A104"/>
      <c t="s" s="4" r="B104">
        <v>234</v>
      </c>
      <c t="s" s="4" r="C104">
        <v>9</v>
      </c>
      <c s="4" r="D104"/>
      <c s="44" r="E104"/>
      <c s="44" r="F104"/>
      <c t="s" s="69" r="G104">
        <v>237</v>
      </c>
    </row>
    <row customHeight="1" r="105" ht="36.0">
      <c s="4" r="A105"/>
      <c t="s" s="4" r="B105">
        <v>238</v>
      </c>
      <c t="s" s="4" r="C105">
        <v>9</v>
      </c>
      <c s="4" r="D105"/>
      <c s="44" r="E105"/>
      <c s="44" r="F105"/>
      <c t="s" s="69" r="G105">
        <v>239</v>
      </c>
    </row>
    <row customHeight="1" r="106" ht="36.0">
      <c s="4" r="A106"/>
      <c t="s" s="4" r="B106">
        <v>240</v>
      </c>
      <c t="s" s="4" r="C106">
        <v>9</v>
      </c>
      <c s="4" r="D106"/>
      <c s="44" r="E106"/>
      <c s="44" r="F106"/>
      <c t="s" s="69" r="G106">
        <v>241</v>
      </c>
    </row>
    <row customHeight="1" r="107" ht="36.0">
      <c s="4" r="A107"/>
      <c t="s" s="4" r="B107">
        <v>242</v>
      </c>
      <c t="s" s="4" r="C107">
        <v>9</v>
      </c>
      <c s="4" r="D107"/>
      <c s="44" r="E107"/>
      <c s="44" r="F107"/>
      <c t="s" s="69" r="G107">
        <v>243</v>
      </c>
    </row>
    <row customHeight="1" r="108" ht="36.0">
      <c s="4" r="A108"/>
      <c t="s" s="4" r="B108">
        <v>242</v>
      </c>
      <c t="s" s="4" r="C108">
        <v>9</v>
      </c>
      <c s="4" r="D108"/>
      <c s="44" r="E108"/>
      <c s="44" r="F108"/>
      <c t="s" s="69" r="G108">
        <v>244</v>
      </c>
    </row>
    <row customHeight="1" r="109" ht="36.0">
      <c s="4" r="A109"/>
      <c t="s" s="4" r="B109">
        <v>245</v>
      </c>
      <c t="s" s="4" r="C109">
        <v>9</v>
      </c>
      <c s="4" r="D109"/>
      <c s="44" r="E109"/>
      <c s="44" r="F109"/>
      <c t="s" s="69" r="G109">
        <v>246</v>
      </c>
    </row>
    <row customHeight="1" r="110" ht="24.0">
      <c s="4" r="A110"/>
      <c s="4" r="B110"/>
      <c s="4" r="C110"/>
      <c s="4" r="D110"/>
      <c s="44" r="E110"/>
      <c s="44" r="F110"/>
      <c t="s" s="69" r="G110">
        <v>247</v>
      </c>
    </row>
    <row customHeight="1" r="111" ht="48.0">
      <c s="4" r="A111"/>
      <c t="s" s="4" r="B111">
        <v>248</v>
      </c>
      <c t="s" s="4" r="C111">
        <v>9</v>
      </c>
      <c s="4" r="D111"/>
      <c s="44" r="E111"/>
      <c s="44" r="F111"/>
      <c t="s" s="69" r="G111">
        <v>249</v>
      </c>
    </row>
    <row customHeight="1" r="112" ht="36.0">
      <c s="4" r="A112"/>
      <c t="s" s="4" r="B112">
        <v>250</v>
      </c>
      <c t="s" s="4" r="C112">
        <v>9</v>
      </c>
      <c s="4" r="D112"/>
      <c s="44" r="E112"/>
      <c s="44" r="F112"/>
      <c t="s" s="69" r="G112">
        <v>251</v>
      </c>
    </row>
    <row customHeight="1" r="113" ht="36.0">
      <c s="4" r="A113"/>
      <c t="s" s="4" r="B113">
        <v>252</v>
      </c>
      <c t="s" s="4" r="C113">
        <v>9</v>
      </c>
      <c s="4" r="D113"/>
      <c s="44" r="E113"/>
      <c s="44" r="F113"/>
      <c t="s" s="69" r="G113">
        <v>253</v>
      </c>
    </row>
    <row customHeight="1" r="114" ht="36.0">
      <c s="4" r="A114"/>
      <c t="s" s="4" r="B114">
        <v>254</v>
      </c>
      <c t="s" s="4" r="C114">
        <v>9</v>
      </c>
      <c s="4" r="D114"/>
      <c s="44" r="E114"/>
      <c s="44" r="F114"/>
      <c t="s" s="69" r="G114">
        <v>255</v>
      </c>
    </row>
    <row customHeight="1" r="115" ht="36.0">
      <c s="4" r="A115"/>
      <c t="s" s="4" r="B115">
        <v>256</v>
      </c>
      <c t="s" s="4" r="C115">
        <v>9</v>
      </c>
      <c s="4" r="D115"/>
      <c s="44" r="E115"/>
      <c s="44" r="F115"/>
      <c t="s" s="69" r="G115">
        <v>257</v>
      </c>
    </row>
    <row r="116">
      <c s="32" r="A116"/>
      <c s="32" r="B116"/>
      <c s="32" r="C116"/>
      <c s="32" r="D116"/>
      <c s="15" r="E116"/>
      <c s="13" r="F116">
        <f>SUM(F78:F115)</f>
        <v>446000</v>
      </c>
      <c s="24" r="G116"/>
    </row>
  </sheetData>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pane topLeftCell="A2" ySplit="1.0" activePane="bottomLeft" state="frozen"/>
      <selection sqref="A2" activeCell="A2" pane="bottomLeft"/>
    </sheetView>
  </sheetViews>
  <sheetFormatPr customHeight="1" defaultColWidth="17.14" defaultRowHeight="12.75"/>
  <cols>
    <col min="1" customWidth="1" max="1" width="23.71"/>
    <col min="2" customWidth="1" max="2" width="18.29"/>
    <col min="3" customWidth="1" max="3" width="24.14"/>
    <col min="4" customWidth="1" max="4" width="19.57"/>
    <col min="5" customWidth="1" max="5" style="16" width="19.57"/>
    <col min="6" customWidth="1" max="6" style="16" width="25.29"/>
    <col min="7" customWidth="1" max="7" width="57.86"/>
  </cols>
  <sheetData>
    <row customHeight="1" r="1" ht="37.5">
      <c t="s" s="10" r="A1">
        <v>0</v>
      </c>
      <c t="s" s="10" r="B1">
        <v>1</v>
      </c>
      <c t="s" s="10" r="C1">
        <v>2</v>
      </c>
      <c t="s" s="10" r="D1">
        <v>3</v>
      </c>
      <c t="s" s="56" r="E1">
        <v>4</v>
      </c>
      <c t="s" s="56" r="F1">
        <v>5</v>
      </c>
      <c t="s" s="10" r="G1">
        <v>6</v>
      </c>
    </row>
    <row customHeight="1" r="2" ht="24.0">
      <c t="s" s="12" r="A2">
        <v>258</v>
      </c>
      <c t="s" s="4" r="B2">
        <v>16</v>
      </c>
      <c t="s" s="4" r="C2">
        <v>259</v>
      </c>
      <c s="4" r="D2"/>
      <c s="44" r="E2"/>
      <c s="44" r="F2">
        <v>19578</v>
      </c>
      <c s="69" r="G2"/>
    </row>
    <row customHeight="1" r="3" ht="24.0">
      <c s="45" r="A3"/>
      <c t="s" s="4" r="B3">
        <v>17</v>
      </c>
      <c t="s" s="4" r="C3">
        <v>259</v>
      </c>
      <c s="4" r="D3"/>
      <c s="44" r="E3"/>
      <c s="44" r="F3">
        <v>31805</v>
      </c>
      <c s="69" r="G3"/>
    </row>
    <row customHeight="1" r="4" ht="24.0">
      <c s="45" r="A4"/>
      <c t="s" s="4" r="B4">
        <v>18</v>
      </c>
      <c t="s" s="4" r="C4">
        <v>259</v>
      </c>
      <c s="4" r="D4"/>
      <c s="44" r="E4"/>
      <c s="44" r="F4">
        <v>23000</v>
      </c>
      <c s="69" r="G4"/>
    </row>
    <row customHeight="1" r="5" ht="24.0">
      <c s="45" r="A5"/>
      <c t="s" s="4" r="B5">
        <v>55</v>
      </c>
      <c t="s" s="4" r="C5">
        <v>259</v>
      </c>
      <c s="4" r="D5"/>
      <c s="44" r="E5"/>
      <c s="44" r="F5">
        <v>28000</v>
      </c>
      <c s="69" r="G5"/>
    </row>
    <row customHeight="1" r="6" ht="24.0">
      <c s="45" r="A6"/>
      <c t="s" s="4" r="B6">
        <v>260</v>
      </c>
      <c t="s" s="4" r="C6">
        <v>259</v>
      </c>
      <c s="4" r="D6"/>
      <c s="44" r="E6"/>
      <c s="44" r="F6">
        <v>15000</v>
      </c>
      <c s="69" r="G6"/>
    </row>
    <row r="7">
      <c s="40" r="A7"/>
      <c s="63" r="B7"/>
      <c s="63" r="C7"/>
      <c s="63" r="D7"/>
      <c s="37" r="E7"/>
      <c s="39" r="F7">
        <f>SUM(F2:F6)</f>
        <v>117383</v>
      </c>
      <c s="24" r="G7"/>
    </row>
    <row customHeight="1" r="8" ht="180.0">
      <c t="s" s="12" r="A8">
        <v>261</v>
      </c>
      <c t="s" s="4" r="B8">
        <v>8</v>
      </c>
      <c t="s" s="4" r="C8">
        <v>262</v>
      </c>
      <c s="4" r="D8"/>
      <c s="44" r="E8"/>
      <c s="44" r="F8"/>
      <c t="s" s="69" r="G8">
        <v>263</v>
      </c>
    </row>
    <row customHeight="1" r="9" ht="48.0">
      <c s="45" r="A9"/>
      <c t="s" s="4" r="B9">
        <v>55</v>
      </c>
      <c t="s" s="4" r="C9">
        <v>264</v>
      </c>
      <c s="4" r="D9"/>
      <c s="44" r="E9"/>
      <c s="44" r="F9"/>
      <c t="s" s="69" r="G9">
        <v>265</v>
      </c>
    </row>
    <row r="10">
      <c s="40" r="A10"/>
      <c s="63" r="B10"/>
      <c s="63" r="C10"/>
      <c s="63" r="D10"/>
      <c s="37" r="E10"/>
      <c s="37" r="F10"/>
      <c s="24" r="G10"/>
    </row>
    <row customHeight="1" r="11" ht="24.0">
      <c t="s" s="12" r="A11">
        <v>266</v>
      </c>
      <c t="s" s="4" r="B11">
        <v>13</v>
      </c>
      <c t="s" s="4" r="C11">
        <v>267</v>
      </c>
      <c t="s" s="4" r="D11">
        <v>268</v>
      </c>
      <c s="44" r="E11">
        <v>300</v>
      </c>
      <c s="67" r="F11"/>
      <c s="69" r="G11"/>
    </row>
    <row customHeight="1" r="12" ht="36.0">
      <c s="4" r="A12"/>
      <c t="s" s="4" r="B12">
        <v>13</v>
      </c>
      <c t="s" s="4" r="C12">
        <v>269</v>
      </c>
      <c t="s" s="4" r="D12">
        <v>270</v>
      </c>
      <c s="44" r="E12">
        <v>29960</v>
      </c>
      <c s="44" r="F12"/>
      <c s="69" r="G12"/>
    </row>
    <row r="13">
      <c s="4" r="A13"/>
      <c t="s" s="4" r="B13">
        <v>15</v>
      </c>
      <c t="s" s="4" r="C13">
        <v>271</v>
      </c>
      <c s="4" r="D13"/>
      <c s="44" r="E13"/>
      <c s="44" r="F13"/>
      <c t="s" s="69" r="G13">
        <v>272</v>
      </c>
    </row>
    <row customHeight="1" r="14" ht="24.0">
      <c s="4" r="A14"/>
      <c s="4" r="B14"/>
      <c t="s" s="4" r="C14">
        <v>267</v>
      </c>
      <c t="s" s="4" r="D14">
        <v>273</v>
      </c>
      <c s="44" r="E14"/>
      <c s="44" r="F14">
        <v>3000</v>
      </c>
      <c s="69" r="G14"/>
    </row>
    <row r="15">
      <c s="4" r="A15"/>
      <c s="4" r="B15"/>
      <c t="s" s="4" r="C15">
        <v>274</v>
      </c>
      <c t="s" s="4" r="D15">
        <v>275</v>
      </c>
      <c s="44" r="E15">
        <v>7980</v>
      </c>
      <c s="44" r="F15"/>
      <c s="69" r="G15"/>
    </row>
    <row r="16">
      <c s="4" r="A16"/>
      <c s="4" r="B16"/>
      <c s="4" r="C16"/>
      <c s="4" r="D16"/>
      <c s="44" r="E16"/>
      <c s="44" r="F16"/>
      <c t="s" s="69" r="G16">
        <v>276</v>
      </c>
    </row>
    <row r="17">
      <c s="4" r="A17"/>
      <c t="s" s="4" r="B17">
        <v>16</v>
      </c>
      <c t="s" s="4" r="C17">
        <v>277</v>
      </c>
      <c t="s" s="4" r="D17">
        <v>278</v>
      </c>
      <c s="44" r="E17">
        <v>2948</v>
      </c>
      <c s="44" r="F17"/>
      <c s="69" r="G17"/>
    </row>
    <row r="18">
      <c s="4" r="A18"/>
      <c s="4" r="B18"/>
      <c t="s" s="4" r="C18">
        <v>279</v>
      </c>
      <c t="s" s="4" r="D18">
        <v>280</v>
      </c>
      <c s="44" r="E18">
        <v>8762</v>
      </c>
      <c s="44" r="F18"/>
      <c s="69" r="G18"/>
    </row>
    <row r="19">
      <c s="4" r="A19"/>
      <c s="4" r="B19"/>
      <c t="s" s="4" r="C19">
        <v>281</v>
      </c>
      <c t="s" s="4" r="D19">
        <v>280</v>
      </c>
      <c s="44" r="E19">
        <v>8256</v>
      </c>
      <c s="44" r="F19"/>
      <c s="69" r="G19"/>
    </row>
    <row r="20">
      <c s="4" r="A20"/>
      <c s="4" r="B20"/>
      <c t="s" s="4" r="C20">
        <v>282</v>
      </c>
      <c t="s" s="4" r="D20">
        <v>275</v>
      </c>
      <c s="44" r="E20">
        <v>1990</v>
      </c>
      <c s="44" r="F20"/>
      <c s="69" r="G20"/>
    </row>
    <row customHeight="1" r="21" ht="24.0">
      <c s="4" r="A21"/>
      <c s="4" r="B21"/>
      <c t="s" s="4" r="C21">
        <v>283</v>
      </c>
      <c s="4" r="D21"/>
      <c s="44" r="E21"/>
      <c s="44" r="F21"/>
      <c t="s" s="69" r="G21">
        <v>284</v>
      </c>
    </row>
    <row r="22">
      <c s="4" r="A22"/>
      <c t="s" s="4" r="B22">
        <v>17</v>
      </c>
      <c t="s" s="4" r="C22">
        <v>281</v>
      </c>
      <c t="s" s="4" r="D22">
        <v>280</v>
      </c>
      <c s="44" r="E22">
        <v>16602</v>
      </c>
      <c s="44" r="F22"/>
      <c s="69" r="G22"/>
    </row>
    <row r="23">
      <c s="4" r="A23"/>
      <c t="s" s="4" r="B23">
        <v>55</v>
      </c>
      <c t="s" s="4" r="C23">
        <v>285</v>
      </c>
      <c t="s" s="4" r="D23">
        <v>286</v>
      </c>
      <c s="44" r="E23">
        <v>16006</v>
      </c>
      <c s="44" r="F23"/>
      <c s="69" r="G23"/>
    </row>
    <row customHeight="1" r="24" ht="24.0">
      <c s="4" r="A24"/>
      <c s="4" r="B24"/>
      <c t="s" s="4" r="C24">
        <v>287</v>
      </c>
      <c t="s" s="4" r="D24">
        <v>182</v>
      </c>
      <c s="44" r="E24">
        <v>12828</v>
      </c>
      <c s="44" r="F24"/>
      <c s="69" r="G24"/>
    </row>
    <row r="25">
      <c s="63" r="A25"/>
      <c s="63" r="B25"/>
      <c s="63" r="C25"/>
      <c s="63" r="D25"/>
      <c s="39" r="E25">
        <f>SUM(E11:E24)</f>
        <v>105632</v>
      </c>
      <c s="39" r="F25">
        <f>SUM(F11:F24)</f>
        <v>3000</v>
      </c>
      <c s="24" r="G25"/>
    </row>
    <row customHeight="1" r="26" ht="27.0">
      <c t="s" s="12" r="A26">
        <v>288</v>
      </c>
      <c t="s" s="4" r="B26">
        <v>17</v>
      </c>
      <c t="s" s="4" r="C26">
        <v>289</v>
      </c>
      <c s="4" r="D26"/>
      <c s="44" r="E26"/>
      <c s="44" r="F26">
        <v>5500</v>
      </c>
      <c s="69" r="G26"/>
    </row>
    <row r="27">
      <c s="4" r="A27"/>
      <c t="s" s="4" r="B27">
        <v>18</v>
      </c>
      <c t="s" s="4" r="C27">
        <v>289</v>
      </c>
      <c s="4" r="D27"/>
      <c s="44" r="E27"/>
      <c s="44" r="F27">
        <v>10000</v>
      </c>
      <c s="69" r="G27"/>
    </row>
    <row customHeight="1" r="28" ht="24.0">
      <c s="4" r="A28"/>
      <c t="s" s="4" r="B28">
        <v>171</v>
      </c>
      <c t="s" s="4" r="C28">
        <v>289</v>
      </c>
      <c s="4" r="D28"/>
      <c s="44" r="E28"/>
      <c s="44" r="F28">
        <v>13000</v>
      </c>
      <c s="69" r="G28"/>
    </row>
    <row customHeight="1" r="29" ht="24.0">
      <c s="4" r="A29"/>
      <c t="s" s="4" r="B29">
        <v>290</v>
      </c>
      <c s="4" r="C29"/>
      <c s="4" r="D29"/>
      <c s="44" r="E29"/>
      <c s="44" r="F29">
        <v>9000</v>
      </c>
      <c s="69" r="G29"/>
    </row>
    <row r="30">
      <c s="63" r="A30"/>
      <c s="63" r="B30"/>
      <c s="63" r="C30"/>
      <c s="63" r="D30"/>
      <c s="37" r="E30"/>
      <c s="39" r="F30">
        <f>SUM(F26:F29)</f>
        <v>37500</v>
      </c>
      <c s="24" r="G30"/>
    </row>
  </sheetData>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pane topLeftCell="A2" ySplit="1.0" activePane="bottomLeft" state="frozen"/>
      <selection sqref="A2" activeCell="A2" pane="bottomLeft"/>
    </sheetView>
  </sheetViews>
  <sheetFormatPr customHeight="1" defaultColWidth="17.14" defaultRowHeight="12.75"/>
  <cols>
    <col min="1" customWidth="1" max="1" width="22.29"/>
    <col min="2" customWidth="1" max="2" width="20.71"/>
    <col min="3" customWidth="1" max="3" width="33.43"/>
    <col min="4" customWidth="1" max="4" width="29.14"/>
    <col min="5" customWidth="1" max="5" style="16" width="17.43"/>
    <col min="6" customWidth="1" max="6" style="16" width="20.57"/>
    <col min="7" customWidth="1" max="7" width="28.0"/>
  </cols>
  <sheetData>
    <row customHeight="1" r="1" ht="28.5">
      <c t="s" s="10" r="A1">
        <v>0</v>
      </c>
      <c t="s" s="10" r="B1">
        <v>1</v>
      </c>
      <c t="s" s="10" r="C1">
        <v>2</v>
      </c>
      <c t="s" s="10" r="D1">
        <v>3</v>
      </c>
      <c t="s" s="56" r="E1">
        <v>4</v>
      </c>
      <c t="s" s="56" r="F1">
        <v>5</v>
      </c>
      <c t="s" s="10" r="G1">
        <v>6</v>
      </c>
    </row>
    <row customHeight="1" r="2" ht="29.25">
      <c t="s" s="12" r="A2">
        <v>291</v>
      </c>
      <c t="s" s="4" r="B2">
        <v>14</v>
      </c>
      <c t="s" s="4" r="C2">
        <v>292</v>
      </c>
      <c t="s" s="4" r="D2">
        <v>293</v>
      </c>
      <c s="44" r="E2">
        <v>510</v>
      </c>
      <c s="44" r="F2"/>
      <c s="4" r="G2"/>
    </row>
    <row r="3">
      <c s="4" r="A3"/>
      <c t="s" s="4" r="B3">
        <v>15</v>
      </c>
      <c t="s" s="4" r="C3">
        <v>294</v>
      </c>
      <c s="4" r="D3"/>
      <c s="44" r="E3"/>
      <c s="44" r="F3">
        <v>600</v>
      </c>
      <c s="4" r="G3"/>
    </row>
    <row r="4">
      <c s="4" r="A4"/>
      <c s="4" r="B4"/>
      <c t="s" s="4" r="C4">
        <v>295</v>
      </c>
      <c s="4" r="D4"/>
      <c s="44" r="E4"/>
      <c s="44" r="F4">
        <v>8000</v>
      </c>
      <c s="4" r="G4"/>
    </row>
    <row r="5">
      <c s="4" r="A5"/>
      <c s="4" r="B5"/>
      <c t="s" s="4" r="C5">
        <v>295</v>
      </c>
      <c s="4" r="D5"/>
      <c s="44" r="E5"/>
      <c s="44" r="F5">
        <v>8000</v>
      </c>
      <c s="4" r="G5"/>
    </row>
    <row r="6">
      <c s="4" r="A6"/>
      <c s="4" r="B6"/>
      <c t="s" s="4" r="C6">
        <v>292</v>
      </c>
      <c t="s" s="4" r="D6">
        <v>293</v>
      </c>
      <c s="44" r="E6">
        <v>134</v>
      </c>
      <c s="44" r="F6"/>
      <c s="4" r="G6"/>
    </row>
    <row r="7">
      <c s="4" r="A7"/>
      <c s="4" r="B7"/>
      <c t="s" s="4" r="C7">
        <v>295</v>
      </c>
      <c s="4" r="D7"/>
      <c s="44" r="E7"/>
      <c s="44" r="F7">
        <v>24000</v>
      </c>
      <c s="4" r="G7"/>
    </row>
    <row r="8">
      <c s="4" r="A8"/>
      <c s="4" r="B8"/>
      <c t="s" s="4" r="C8">
        <v>296</v>
      </c>
      <c s="4" r="D8"/>
      <c s="44" r="E8"/>
      <c s="44" r="F8">
        <v>2800</v>
      </c>
      <c s="4" r="G8"/>
    </row>
    <row r="9">
      <c s="4" r="A9"/>
      <c t="s" s="4" r="B9">
        <v>16</v>
      </c>
      <c t="s" s="4" r="C9">
        <v>295</v>
      </c>
      <c s="4" r="D9"/>
      <c s="44" r="E9"/>
      <c s="44" r="F9">
        <v>25000</v>
      </c>
      <c s="4" r="G9"/>
    </row>
    <row r="10">
      <c s="4" r="A10"/>
      <c s="4" r="B10"/>
      <c t="s" s="4" r="C10">
        <v>297</v>
      </c>
      <c s="4" r="D10"/>
      <c s="44" r="E10"/>
      <c s="44" r="F10">
        <v>8000</v>
      </c>
      <c s="4" r="G10"/>
    </row>
    <row r="11">
      <c s="4" r="A11"/>
      <c s="4" r="B11"/>
      <c t="s" s="4" r="C11">
        <v>298</v>
      </c>
      <c s="4" r="D11"/>
      <c s="44" r="E11"/>
      <c s="44" r="F11">
        <v>7000</v>
      </c>
      <c s="4" r="G11"/>
    </row>
    <row r="12">
      <c s="4" r="A12"/>
      <c s="4" r="B12"/>
      <c t="s" s="4" r="C12">
        <v>296</v>
      </c>
      <c s="4" r="D12"/>
      <c s="44" r="E12"/>
      <c s="44" r="F12">
        <v>367</v>
      </c>
      <c s="4" r="G12"/>
    </row>
    <row customHeight="1" r="13" ht="36.0">
      <c s="4" r="A13"/>
      <c s="4" r="B13"/>
      <c t="s" s="4" r="C13">
        <v>299</v>
      </c>
      <c s="4" r="D13"/>
      <c s="44" r="E13"/>
      <c s="44" r="F13">
        <v>5000</v>
      </c>
      <c s="4" r="G13"/>
    </row>
    <row r="14">
      <c s="4" r="A14"/>
      <c s="4" r="B14"/>
      <c t="s" s="4" r="C14">
        <v>297</v>
      </c>
      <c s="4" r="D14"/>
      <c s="44" r="E14"/>
      <c s="44" r="F14">
        <v>8000</v>
      </c>
      <c s="4" r="G14"/>
    </row>
    <row r="15">
      <c s="4" r="A15"/>
      <c s="4" r="B15"/>
      <c t="s" s="4" r="C15">
        <v>295</v>
      </c>
      <c s="4" r="D15"/>
      <c s="44" r="E15"/>
      <c s="44" r="F15">
        <v>20000</v>
      </c>
      <c s="4" r="G15"/>
    </row>
    <row r="16">
      <c s="4" r="A16"/>
      <c s="4" r="B16"/>
      <c t="s" s="4" r="C16">
        <v>295</v>
      </c>
      <c s="4" r="D16"/>
      <c s="44" r="E16"/>
      <c s="44" r="F16">
        <v>13000</v>
      </c>
      <c s="4" r="G16"/>
    </row>
    <row r="17">
      <c s="4" r="A17"/>
      <c s="4" r="B17"/>
      <c t="s" s="4" r="C17">
        <v>300</v>
      </c>
      <c t="s" s="4" r="D17">
        <v>301</v>
      </c>
      <c s="44" r="E17">
        <v>1500</v>
      </c>
      <c s="44" r="F17"/>
      <c s="4" r="G17"/>
    </row>
    <row r="18">
      <c s="4" r="A18"/>
      <c s="4" r="B18"/>
      <c t="s" s="4" r="C18">
        <v>302</v>
      </c>
      <c t="s" s="4" r="D18">
        <v>303</v>
      </c>
      <c s="44" r="E18">
        <v>700</v>
      </c>
      <c s="44" r="F18"/>
      <c s="4" r="G18"/>
    </row>
    <row customHeight="1" r="19" ht="24.0">
      <c s="4" r="A19"/>
      <c s="4" r="B19"/>
      <c t="s" s="4" r="C19">
        <v>304</v>
      </c>
      <c t="s" s="4" r="D19">
        <v>301</v>
      </c>
      <c s="44" r="E19">
        <v>500</v>
      </c>
      <c s="44" r="F19"/>
      <c s="4" r="G19"/>
    </row>
    <row customHeight="1" r="20" ht="24.0">
      <c s="4" r="A20"/>
      <c s="4" r="B20"/>
      <c t="s" s="4" r="C20">
        <v>305</v>
      </c>
      <c t="s" s="4" r="D20">
        <v>306</v>
      </c>
      <c s="44" r="E20">
        <v>500</v>
      </c>
      <c s="44" r="F20"/>
      <c s="4" r="G20"/>
    </row>
    <row r="21">
      <c s="4" r="A21"/>
      <c s="4" r="B21"/>
      <c t="s" s="4" r="C21">
        <v>307</v>
      </c>
      <c t="s" s="4" r="D21">
        <v>308</v>
      </c>
      <c s="44" r="E21"/>
      <c s="44" r="F21">
        <v>120</v>
      </c>
      <c s="4" r="G21"/>
    </row>
    <row r="22">
      <c s="4" r="A22"/>
      <c s="4" r="B22"/>
      <c t="s" s="4" r="C22">
        <v>307</v>
      </c>
      <c t="s" s="4" r="D22">
        <v>309</v>
      </c>
      <c s="44" r="E22"/>
      <c s="44" r="F22">
        <v>42</v>
      </c>
      <c s="4" r="G22"/>
    </row>
    <row r="23">
      <c s="4" r="A23"/>
      <c t="s" s="4" r="B23">
        <v>17</v>
      </c>
      <c t="s" s="4" r="C23">
        <v>297</v>
      </c>
      <c s="4" r="D23"/>
      <c s="44" r="E23"/>
      <c s="44" r="F23">
        <v>10000</v>
      </c>
      <c s="4" r="G23"/>
    </row>
    <row r="24">
      <c s="4" r="A24"/>
      <c s="4" r="B24"/>
      <c t="s" s="4" r="C24">
        <v>294</v>
      </c>
      <c s="4" r="D24"/>
      <c s="44" r="E24"/>
      <c s="44" r="F24">
        <v>10000</v>
      </c>
      <c s="4" r="G24"/>
    </row>
    <row r="25">
      <c s="4" r="A25"/>
      <c s="4" r="B25"/>
      <c t="s" s="4" r="C25">
        <v>297</v>
      </c>
      <c s="4" r="D25"/>
      <c s="44" r="E25"/>
      <c s="44" r="F25">
        <v>5000</v>
      </c>
      <c s="4" r="G25"/>
    </row>
    <row r="26">
      <c s="4" r="A26"/>
      <c s="4" r="B26"/>
      <c t="s" s="4" r="C26">
        <v>294</v>
      </c>
      <c s="4" r="D26"/>
      <c s="44" r="E26"/>
      <c s="44" r="F26">
        <v>5000</v>
      </c>
      <c s="4" r="G26"/>
    </row>
    <row r="27">
      <c s="4" r="A27"/>
      <c s="4" r="B27"/>
      <c t="s" s="4" r="C27">
        <v>297</v>
      </c>
      <c s="4" r="D27"/>
      <c s="44" r="E27"/>
      <c s="44" r="F27">
        <v>2200</v>
      </c>
      <c s="4" r="G27"/>
    </row>
    <row r="28">
      <c s="4" r="A28"/>
      <c s="4" r="B28"/>
      <c t="s" s="4" r="C28">
        <v>310</v>
      </c>
      <c s="4" r="D28"/>
      <c s="44" r="E28"/>
      <c s="44" r="F28">
        <v>800</v>
      </c>
      <c s="4" r="G28"/>
    </row>
    <row r="29">
      <c s="4" r="A29"/>
      <c s="4" r="B29"/>
      <c t="s" s="4" r="C29">
        <v>294</v>
      </c>
      <c s="4" r="D29"/>
      <c s="44" r="E29"/>
      <c s="44" r="F29">
        <v>700</v>
      </c>
      <c s="4" r="G29"/>
    </row>
    <row r="30">
      <c s="4" r="A30"/>
      <c s="4" r="B30"/>
      <c t="s" s="4" r="C30">
        <v>297</v>
      </c>
      <c s="4" r="D30"/>
      <c s="44" r="E30"/>
      <c s="44" r="F30">
        <v>500</v>
      </c>
      <c s="4" r="G30"/>
    </row>
    <row r="31">
      <c s="4" r="A31"/>
      <c s="4" r="B31"/>
      <c t="s" s="4" r="C31">
        <v>295</v>
      </c>
      <c s="4" r="D31"/>
      <c s="44" r="E31"/>
      <c s="44" r="F31">
        <v>1000</v>
      </c>
      <c s="4" r="G31"/>
    </row>
    <row customHeight="1" r="32" ht="24.0">
      <c s="4" r="A32"/>
      <c s="4" r="B32"/>
      <c s="4" r="C32"/>
      <c t="s" s="4" r="D32">
        <v>311</v>
      </c>
      <c s="44" r="E32"/>
      <c s="44" r="F32">
        <v>500</v>
      </c>
      <c s="4" r="G32"/>
    </row>
    <row customHeight="1" r="33" ht="24.0">
      <c s="4" r="A33"/>
      <c s="4" r="B33"/>
      <c t="s" s="4" r="C33">
        <v>312</v>
      </c>
      <c t="s" s="4" r="D33">
        <v>313</v>
      </c>
      <c s="44" r="E33">
        <v>500</v>
      </c>
      <c s="44" r="F33"/>
      <c s="4" r="G33"/>
    </row>
    <row r="34">
      <c s="4" r="A34"/>
      <c t="s" s="4" r="B34">
        <v>18</v>
      </c>
      <c t="s" s="4" r="C34">
        <v>297</v>
      </c>
      <c s="4" r="D34"/>
      <c s="44" r="E34"/>
      <c s="44" r="F34">
        <v>4500</v>
      </c>
      <c s="4" r="G34"/>
    </row>
    <row r="35">
      <c s="4" r="A35"/>
      <c s="4" r="B35"/>
      <c t="s" s="4" r="C35">
        <v>295</v>
      </c>
      <c s="4" r="D35"/>
      <c s="44" r="E35"/>
      <c s="44" r="F35">
        <v>5500</v>
      </c>
      <c s="4" r="G35"/>
    </row>
    <row r="36">
      <c s="4" r="A36"/>
      <c s="4" r="B36"/>
      <c t="s" s="4" r="C36">
        <v>297</v>
      </c>
      <c s="4" r="D36"/>
      <c s="44" r="E36"/>
      <c s="44" r="F36">
        <v>3900</v>
      </c>
      <c s="4" r="G36"/>
    </row>
    <row r="37">
      <c s="4" r="A37"/>
      <c s="4" r="B37"/>
      <c t="s" s="4" r="C37">
        <v>294</v>
      </c>
      <c s="4" r="D37"/>
      <c s="44" r="E37"/>
      <c s="44" r="F37">
        <v>600</v>
      </c>
      <c s="4" r="G37"/>
    </row>
    <row r="38">
      <c s="4" r="A38"/>
      <c s="4" r="B38"/>
      <c t="s" s="4" r="C38">
        <v>314</v>
      </c>
      <c s="4" r="D38"/>
      <c s="44" r="E38"/>
      <c s="44" r="F38">
        <v>500</v>
      </c>
      <c s="4" r="G38"/>
    </row>
    <row r="39">
      <c s="4" r="A39"/>
      <c s="4" r="B39"/>
      <c t="s" s="4" r="C39">
        <v>294</v>
      </c>
      <c s="4" r="D39"/>
      <c s="44" r="E39"/>
      <c s="44" r="F39">
        <v>1700</v>
      </c>
      <c s="4" r="G39"/>
    </row>
    <row r="40">
      <c s="4" r="A40"/>
      <c s="4" r="B40"/>
      <c t="s" s="4" r="C40">
        <v>297</v>
      </c>
      <c s="4" r="D40"/>
      <c s="44" r="E40"/>
      <c s="44" r="F40">
        <v>500</v>
      </c>
      <c s="4" r="G40"/>
    </row>
    <row r="41">
      <c s="4" r="A41"/>
      <c s="4" r="B41"/>
      <c t="s" s="4" r="C41">
        <v>294</v>
      </c>
      <c s="4" r="D41"/>
      <c s="44" r="E41"/>
      <c s="44" r="F41">
        <v>350</v>
      </c>
      <c s="4" r="G41"/>
    </row>
    <row r="42">
      <c s="4" r="A42"/>
      <c s="4" r="B42"/>
      <c t="s" s="4" r="C42">
        <v>315</v>
      </c>
      <c s="4" r="D42"/>
      <c s="44" r="E42"/>
      <c s="44" r="F42">
        <v>400</v>
      </c>
      <c s="4" r="G42"/>
    </row>
    <row r="43">
      <c s="4" r="A43"/>
      <c s="4" r="B43"/>
      <c t="s" s="4" r="C43">
        <v>294</v>
      </c>
      <c s="4" r="D43"/>
      <c s="44" r="E43"/>
      <c s="44" r="F43">
        <v>500</v>
      </c>
      <c s="4" r="G43"/>
    </row>
    <row r="44">
      <c s="4" r="A44"/>
      <c s="4" r="B44"/>
      <c t="s" s="4" r="C44">
        <v>297</v>
      </c>
      <c s="4" r="D44"/>
      <c s="44" r="E44"/>
      <c s="44" r="F44">
        <v>1000</v>
      </c>
      <c s="4" r="G44"/>
    </row>
    <row r="45">
      <c s="4" r="A45"/>
      <c s="4" r="B45"/>
      <c t="s" s="4" r="C45">
        <v>294</v>
      </c>
      <c s="4" r="D45"/>
      <c s="44" r="E45"/>
      <c s="44" r="F45">
        <v>550</v>
      </c>
      <c s="4" r="G45"/>
    </row>
    <row r="46">
      <c s="4" r="A46"/>
      <c s="4" r="B46"/>
      <c t="s" s="4" r="C46">
        <v>295</v>
      </c>
      <c s="4" r="D46"/>
      <c s="44" r="E46"/>
      <c s="44" r="F46">
        <v>4000</v>
      </c>
      <c s="4" r="G46"/>
    </row>
    <row customHeight="1" r="47" ht="24.0">
      <c s="4" r="A47"/>
      <c s="4" r="B47"/>
      <c t="s" s="4" r="C47">
        <v>312</v>
      </c>
      <c t="s" s="4" r="D47">
        <v>301</v>
      </c>
      <c s="44" r="E47">
        <v>500</v>
      </c>
      <c s="44" r="F47"/>
      <c s="4" r="G47"/>
    </row>
    <row customHeight="1" r="48" ht="24.0">
      <c s="4" r="A48"/>
      <c s="4" r="B48"/>
      <c s="4" r="C48"/>
      <c t="s" s="4" r="D48">
        <v>316</v>
      </c>
      <c s="44" r="E48"/>
      <c s="44" r="F48">
        <v>600</v>
      </c>
      <c s="4" r="G48"/>
    </row>
    <row r="49">
      <c s="4" r="A49"/>
      <c s="4" r="B49"/>
      <c t="s" s="4" r="C49">
        <v>317</v>
      </c>
      <c t="s" s="4" r="D49">
        <v>318</v>
      </c>
      <c s="44" r="E49">
        <v>1700</v>
      </c>
      <c s="44" r="F49"/>
      <c s="4" r="G49"/>
    </row>
    <row r="50">
      <c s="4" r="A50"/>
      <c s="4" r="B50"/>
      <c t="s" s="4" r="C50">
        <v>292</v>
      </c>
      <c t="s" s="4" r="D50">
        <v>293</v>
      </c>
      <c s="44" r="E50">
        <v>400</v>
      </c>
      <c s="44" r="F50"/>
      <c s="4" r="G50"/>
    </row>
    <row r="51">
      <c s="4" r="A51"/>
      <c t="s" s="4" r="B51">
        <v>55</v>
      </c>
      <c t="s" s="4" r="C51">
        <v>297</v>
      </c>
      <c s="4" r="D51"/>
      <c s="44" r="E51"/>
      <c s="44" r="F51">
        <v>6000</v>
      </c>
      <c s="4" r="G51"/>
    </row>
    <row r="52">
      <c s="4" r="A52"/>
      <c s="4" r="B52"/>
      <c t="s" s="4" r="C52">
        <v>297</v>
      </c>
      <c s="4" r="D52"/>
      <c s="44" r="E52"/>
      <c s="44" r="F52">
        <v>5000</v>
      </c>
      <c s="4" r="G52"/>
    </row>
    <row r="53">
      <c s="4" r="A53"/>
      <c s="4" r="B53"/>
      <c t="s" s="4" r="C53">
        <v>314</v>
      </c>
      <c s="4" r="D53"/>
      <c s="44" r="E53"/>
      <c s="44" r="F53">
        <v>3000</v>
      </c>
      <c s="4" r="G53"/>
    </row>
    <row r="54">
      <c s="4" r="A54"/>
      <c s="4" r="B54"/>
      <c t="s" s="4" r="C54">
        <v>319</v>
      </c>
      <c s="4" r="D54"/>
      <c s="44" r="E54"/>
      <c s="44" r="F54">
        <v>1000</v>
      </c>
      <c s="4" r="G54"/>
    </row>
    <row r="55">
      <c s="4" r="A55"/>
      <c s="4" r="B55"/>
      <c t="s" s="4" r="C55">
        <v>297</v>
      </c>
      <c s="4" r="D55"/>
      <c s="44" r="E55"/>
      <c s="44" r="F55">
        <v>500</v>
      </c>
      <c s="4" r="G55"/>
    </row>
    <row r="56">
      <c s="4" r="A56"/>
      <c s="4" r="B56"/>
      <c t="s" s="4" r="C56">
        <v>294</v>
      </c>
      <c s="4" r="D56"/>
      <c s="44" r="E56"/>
      <c s="44" r="F56">
        <v>600</v>
      </c>
      <c s="4" r="G56"/>
    </row>
    <row r="57">
      <c s="4" r="A57"/>
      <c s="4" r="B57"/>
      <c t="s" s="4" r="C57">
        <v>319</v>
      </c>
      <c s="4" r="D57"/>
      <c s="44" r="E57"/>
      <c s="44" r="F57">
        <v>2000</v>
      </c>
      <c s="4" r="G57"/>
    </row>
    <row r="58">
      <c s="4" r="A58"/>
      <c s="4" r="B58"/>
      <c t="s" s="4" r="C58">
        <v>294</v>
      </c>
      <c s="4" r="D58"/>
      <c s="44" r="E58"/>
      <c s="44" r="F58">
        <v>200</v>
      </c>
      <c s="4" r="G58"/>
    </row>
    <row r="59">
      <c s="4" r="A59"/>
      <c s="4" r="B59"/>
      <c t="s" s="4" r="C59">
        <v>297</v>
      </c>
      <c s="4" r="D59"/>
      <c s="44" r="E59"/>
      <c s="44" r="F59">
        <v>1000</v>
      </c>
      <c s="4" r="G59"/>
    </row>
    <row r="60">
      <c s="4" r="A60"/>
      <c s="4" r="B60"/>
      <c t="s" s="4" r="C60">
        <v>294</v>
      </c>
      <c s="4" r="D60"/>
      <c s="44" r="E60"/>
      <c s="44" r="F60">
        <v>500</v>
      </c>
      <c s="4" r="G60"/>
    </row>
    <row r="61">
      <c s="4" r="A61"/>
      <c s="4" r="B61"/>
      <c t="s" s="4" r="C61">
        <v>294</v>
      </c>
      <c s="4" r="D61"/>
      <c s="44" r="E61"/>
      <c s="44" r="F61">
        <v>200</v>
      </c>
      <c s="4" r="G61"/>
    </row>
    <row r="62">
      <c s="4" r="A62"/>
      <c s="4" r="B62"/>
      <c t="s" s="4" r="C62">
        <v>297</v>
      </c>
      <c s="4" r="D62"/>
      <c s="44" r="E62"/>
      <c s="44" r="F62">
        <v>8000</v>
      </c>
      <c s="4" r="G62"/>
    </row>
    <row r="63">
      <c s="4" r="A63"/>
      <c s="4" r="B63"/>
      <c t="s" s="4" r="C63">
        <v>294</v>
      </c>
      <c s="4" r="D63"/>
      <c s="44" r="E63"/>
      <c s="44" r="F63">
        <v>1800</v>
      </c>
      <c s="4" r="G63"/>
    </row>
    <row r="64">
      <c s="4" r="A64"/>
      <c s="4" r="B64"/>
      <c t="s" s="4" r="C64">
        <v>314</v>
      </c>
      <c s="4" r="D64"/>
      <c s="44" r="E64"/>
      <c s="44" r="F64">
        <v>500</v>
      </c>
      <c s="4" r="G64"/>
    </row>
    <row r="65">
      <c s="4" r="A65"/>
      <c s="4" r="B65"/>
      <c t="s" s="4" r="C65">
        <v>297</v>
      </c>
      <c s="4" r="D65"/>
      <c s="44" r="E65"/>
      <c s="44" r="F65">
        <v>1000</v>
      </c>
      <c s="4" r="G65"/>
    </row>
    <row r="66">
      <c s="4" r="A66"/>
      <c s="4" r="B66"/>
      <c t="s" s="4" r="C66">
        <v>297</v>
      </c>
      <c s="4" r="D66"/>
      <c s="44" r="E66"/>
      <c s="44" r="F66">
        <v>850</v>
      </c>
      <c s="4" r="G66"/>
    </row>
    <row r="67">
      <c s="4" r="A67"/>
      <c s="4" r="B67"/>
      <c t="s" s="4" r="C67">
        <v>297</v>
      </c>
      <c s="4" r="D67"/>
      <c s="44" r="E67"/>
      <c s="44" r="F67">
        <v>1500</v>
      </c>
      <c s="4" r="G67"/>
    </row>
    <row r="68">
      <c s="4" r="A68"/>
      <c s="4" r="B68"/>
      <c t="s" s="4" r="C68">
        <v>314</v>
      </c>
      <c s="4" r="D68"/>
      <c s="44" r="E68"/>
      <c s="44" r="F68">
        <v>1500</v>
      </c>
      <c s="4" r="G68"/>
    </row>
    <row r="69">
      <c s="4" r="A69"/>
      <c s="4" r="B69"/>
      <c t="s" s="4" r="C69">
        <v>294</v>
      </c>
      <c s="4" r="D69"/>
      <c s="44" r="E69"/>
      <c s="44" r="F69">
        <v>5500</v>
      </c>
      <c s="4" r="G69"/>
    </row>
    <row customHeight="1" r="70" ht="24.0">
      <c s="4" r="A70"/>
      <c s="4" r="B70"/>
      <c t="s" s="4" r="C70">
        <v>320</v>
      </c>
      <c s="4" r="D70"/>
      <c s="44" r="E70"/>
      <c s="44" r="F70">
        <v>500</v>
      </c>
      <c s="4" r="G70"/>
    </row>
    <row r="71">
      <c s="4" r="A71"/>
      <c s="4" r="B71"/>
      <c t="s" s="4" r="C71">
        <v>295</v>
      </c>
      <c s="4" r="D71"/>
      <c s="44" r="E71"/>
      <c s="44" r="F71">
        <v>3800</v>
      </c>
      <c s="4" r="G71"/>
    </row>
    <row r="72">
      <c s="4" r="A72"/>
      <c s="4" r="B72"/>
      <c t="s" s="4" r="C72">
        <v>321</v>
      </c>
      <c t="s" s="4" r="D72">
        <v>322</v>
      </c>
      <c s="44" r="E72"/>
      <c s="44" r="F72">
        <v>500</v>
      </c>
      <c s="4" r="G72"/>
    </row>
    <row customHeight="1" r="73" ht="24.0">
      <c s="4" r="A73"/>
      <c t="s" s="4" r="B73">
        <v>199</v>
      </c>
      <c t="s" s="4" r="C73">
        <v>294</v>
      </c>
      <c s="4" r="D73"/>
      <c s="44" r="E73"/>
      <c s="44" r="F73">
        <v>500</v>
      </c>
      <c s="4" r="G73"/>
    </row>
    <row customHeight="1" r="74" ht="24.0">
      <c s="4" r="A74"/>
      <c t="s" s="4" r="B74">
        <v>199</v>
      </c>
      <c t="s" s="4" r="C74">
        <v>321</v>
      </c>
      <c s="4" r="D74"/>
      <c s="44" r="E74"/>
      <c s="44" r="F74">
        <v>700</v>
      </c>
      <c s="4" r="G74"/>
    </row>
    <row customHeight="1" r="75" ht="24.0">
      <c s="4" r="A75"/>
      <c t="s" s="4" r="B75">
        <v>199</v>
      </c>
      <c t="s" s="4" r="C75">
        <v>314</v>
      </c>
      <c s="4" r="D75"/>
      <c s="44" r="E75"/>
      <c s="44" r="F75">
        <v>1500</v>
      </c>
      <c s="4" r="G75"/>
    </row>
    <row customHeight="1" r="76" ht="24.0">
      <c s="4" r="A76"/>
      <c t="s" s="4" r="B76">
        <v>199</v>
      </c>
      <c t="s" s="4" r="C76">
        <v>297</v>
      </c>
      <c s="4" r="D76"/>
      <c s="44" r="E76"/>
      <c s="44" r="F76">
        <v>5000</v>
      </c>
      <c s="4" r="G76"/>
    </row>
    <row customHeight="1" r="77" ht="24.0">
      <c s="4" r="A77"/>
      <c t="s" s="4" r="B77">
        <v>199</v>
      </c>
      <c t="s" s="4" r="C77">
        <v>297</v>
      </c>
      <c s="4" r="D77"/>
      <c s="44" r="E77"/>
      <c s="44" r="F77">
        <v>7000</v>
      </c>
      <c s="4" r="G77"/>
    </row>
    <row customHeight="1" r="78" ht="24.0">
      <c s="4" r="A78"/>
      <c t="s" s="4" r="B78">
        <v>199</v>
      </c>
      <c t="s" s="4" r="C78">
        <v>295</v>
      </c>
      <c s="4" r="D78"/>
      <c s="44" r="E78"/>
      <c s="44" r="F78">
        <v>6000</v>
      </c>
      <c s="4" r="G78"/>
    </row>
    <row customHeight="1" r="79" ht="24.0">
      <c s="4" r="A79"/>
      <c t="s" s="4" r="B79">
        <v>199</v>
      </c>
      <c t="s" s="4" r="C79">
        <v>323</v>
      </c>
      <c s="4" r="D79"/>
      <c s="44" r="E79"/>
      <c s="44" r="F79">
        <v>230</v>
      </c>
      <c s="4" r="G79"/>
    </row>
    <row customHeight="1" r="80" ht="24.0">
      <c s="4" r="A80"/>
      <c t="s" s="4" r="B80">
        <v>199</v>
      </c>
      <c t="s" s="4" r="C80">
        <v>297</v>
      </c>
      <c s="4" r="D80"/>
      <c s="44" r="E80"/>
      <c s="44" r="F80">
        <v>3000</v>
      </c>
      <c s="4" r="G80"/>
    </row>
    <row customHeight="1" r="81" ht="24.0">
      <c s="4" r="A81"/>
      <c t="s" s="4" r="B81">
        <v>199</v>
      </c>
      <c t="s" s="4" r="C81">
        <v>294</v>
      </c>
      <c s="44" r="D81"/>
      <c s="44" r="E81"/>
      <c s="44" r="F81">
        <v>800</v>
      </c>
      <c s="4" r="G81"/>
    </row>
    <row customHeight="1" r="82" ht="24.0">
      <c s="4" r="A82"/>
      <c t="s" s="4" r="B82">
        <v>199</v>
      </c>
      <c t="s" s="4" r="C82">
        <v>324</v>
      </c>
      <c s="4" r="D82"/>
      <c s="44" r="E82"/>
      <c s="44" r="F82">
        <v>1000</v>
      </c>
      <c s="4" r="G82"/>
    </row>
    <row r="83">
      <c s="63" r="A83"/>
      <c s="63" r="B83"/>
      <c s="63" r="C83"/>
      <c s="63" r="D83"/>
      <c s="39" r="E83">
        <f>SUM(E2:E82)</f>
        <v>6944</v>
      </c>
      <c s="39" r="F83">
        <f>SUM(F2:F82)</f>
        <v>261409</v>
      </c>
      <c s="63" r="G83"/>
    </row>
  </sheetData>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pane topLeftCell="A2" ySplit="1.0" activePane="bottomLeft" state="frozen"/>
      <selection sqref="A2" activeCell="A2" pane="bottomLeft"/>
    </sheetView>
  </sheetViews>
  <sheetFormatPr customHeight="1" defaultColWidth="17.14" defaultRowHeight="12.75"/>
  <cols>
    <col min="1" customWidth="1" max="1" width="20.86"/>
    <col min="2" customWidth="1" max="2" width="21.57"/>
    <col min="3" customWidth="1" max="3" width="23.0"/>
    <col min="4" customWidth="1" max="4" style="43" width="28.57"/>
    <col min="5" customWidth="1" max="5" style="49" width="16.29"/>
    <col min="6" customWidth="1" max="6" style="16" width="17.0"/>
    <col min="7" customWidth="1" max="7" width="50.57"/>
  </cols>
  <sheetData>
    <row customHeight="1" r="1" ht="39.75">
      <c t="s" s="10" r="A1">
        <v>0</v>
      </c>
      <c t="s" s="10" r="B1">
        <v>1</v>
      </c>
      <c t="s" s="10" r="C1">
        <v>2</v>
      </c>
      <c t="s" s="9" r="D1">
        <v>3</v>
      </c>
      <c t="s" s="1" r="E1">
        <v>4</v>
      </c>
      <c t="s" s="56" r="F1">
        <v>325</v>
      </c>
      <c t="s" s="10" r="G1">
        <v>6</v>
      </c>
    </row>
    <row customHeight="1" r="2" ht="48.0">
      <c t="s" s="12" r="A2">
        <v>326</v>
      </c>
      <c t="s" s="4" r="B2">
        <v>327</v>
      </c>
      <c t="s" s="4" r="C2">
        <v>328</v>
      </c>
      <c s="4" r="D2"/>
      <c s="2" r="E2"/>
      <c s="44" r="F2"/>
      <c t="s" s="4" r="G2">
        <v>329</v>
      </c>
    </row>
    <row r="3">
      <c s="40" r="A3"/>
      <c s="63" r="B3"/>
      <c s="63" r="C3"/>
      <c s="63" r="D3"/>
      <c s="55" r="E3"/>
      <c s="37" r="F3"/>
      <c s="63" r="G3"/>
    </row>
    <row customHeight="1" r="4" ht="24.0">
      <c t="s" s="12" r="A4">
        <v>330</v>
      </c>
      <c t="s" s="4" r="B4">
        <v>13</v>
      </c>
      <c t="s" s="4" r="C4">
        <v>331</v>
      </c>
      <c s="4" r="D4"/>
      <c s="2" r="E4"/>
      <c s="44" r="F4">
        <v>8000</v>
      </c>
      <c s="4" r="G4"/>
    </row>
    <row customHeight="1" r="5" ht="24.0">
      <c s="4" r="A5"/>
      <c t="s" s="4" r="B5">
        <v>14</v>
      </c>
      <c t="s" s="4" r="C5">
        <v>331</v>
      </c>
      <c s="4" r="D5"/>
      <c s="2" r="E5"/>
      <c s="44" r="F5">
        <v>10000</v>
      </c>
      <c s="4" r="G5"/>
    </row>
    <row customHeight="1" r="6" ht="24.0">
      <c s="4" r="A6"/>
      <c t="s" s="4" r="B6">
        <v>15</v>
      </c>
      <c t="s" s="4" r="C6">
        <v>331</v>
      </c>
      <c s="4" r="D6"/>
      <c s="2" r="E6"/>
      <c s="44" r="F6">
        <v>8000</v>
      </c>
      <c s="4" r="G6"/>
    </row>
    <row customHeight="1" r="7" ht="24.0">
      <c s="4" r="A7"/>
      <c t="s" s="4" r="B7">
        <v>16</v>
      </c>
      <c t="s" s="4" r="C7">
        <v>331</v>
      </c>
      <c s="4" r="D7"/>
      <c s="2" r="E7"/>
      <c s="44" r="F7">
        <v>19000</v>
      </c>
      <c s="4" r="G7"/>
    </row>
    <row customHeight="1" r="8" ht="24.0">
      <c s="4" r="A8"/>
      <c t="s" s="4" r="B8">
        <v>17</v>
      </c>
      <c t="s" s="4" r="C8">
        <v>331</v>
      </c>
      <c s="4" r="D8"/>
      <c s="2" r="E8"/>
      <c s="44" r="F8">
        <v>17800</v>
      </c>
      <c s="4" r="G8"/>
    </row>
    <row customHeight="1" r="9" ht="24.0">
      <c s="4" r="A9"/>
      <c t="s" s="4" r="B9">
        <v>18</v>
      </c>
      <c t="s" s="4" r="C9">
        <v>331</v>
      </c>
      <c s="4" r="D9"/>
      <c s="2" r="E9"/>
      <c s="44" r="F9">
        <v>22000</v>
      </c>
      <c s="4" r="G9"/>
    </row>
    <row customHeight="1" r="10" ht="24.0">
      <c s="4" r="A10"/>
      <c t="s" s="4" r="B10">
        <v>55</v>
      </c>
      <c t="s" s="4" r="C10">
        <v>331</v>
      </c>
      <c s="4" r="D10"/>
      <c s="2" r="E10"/>
      <c s="44" r="F10">
        <v>17000</v>
      </c>
      <c s="4" r="G10"/>
    </row>
    <row r="11">
      <c s="63" r="A11"/>
      <c s="63" r="B11"/>
      <c s="63" r="C11"/>
      <c s="63" r="D11"/>
      <c s="20" r="E11">
        <f>SUM(E4:E10)</f>
        <v>0</v>
      </c>
      <c s="39" r="F11">
        <f>SUM(F4:F10)</f>
        <v>101800</v>
      </c>
      <c s="63" r="G11"/>
    </row>
    <row customHeight="1" r="12" ht="23.25">
      <c t="s" s="12" r="A12">
        <v>332</v>
      </c>
      <c t="s" s="4" r="B12">
        <v>333</v>
      </c>
      <c t="s" s="4" r="C12">
        <v>334</v>
      </c>
      <c s="4" r="D12"/>
      <c s="2" r="E12"/>
      <c s="44" r="F12"/>
      <c t="s" s="4" r="G12">
        <v>335</v>
      </c>
    </row>
    <row customHeight="1" r="13" ht="36.0">
      <c s="4" r="A13"/>
      <c t="s" s="4" r="B13">
        <v>336</v>
      </c>
      <c s="4" r="C13"/>
      <c t="s" s="4" r="D13">
        <v>337</v>
      </c>
      <c s="2" r="E13">
        <v>2500</v>
      </c>
      <c s="44" r="F13"/>
      <c s="4" r="G13"/>
    </row>
    <row customHeight="1" r="14" ht="36.0">
      <c s="4" r="A14"/>
      <c t="s" s="4" r="B14">
        <v>338</v>
      </c>
      <c t="s" s="4" r="C14">
        <v>339</v>
      </c>
      <c t="s" s="4" r="D14">
        <v>340</v>
      </c>
      <c s="2" r="E14">
        <v>20000</v>
      </c>
      <c s="26" r="F14"/>
      <c s="4" r="G14"/>
    </row>
    <row customHeight="1" r="15" ht="36.0">
      <c s="4" r="A15"/>
      <c t="s" s="4" r="B15">
        <v>341</v>
      </c>
      <c t="s" s="4" r="C15">
        <v>342</v>
      </c>
      <c s="4" r="D15"/>
      <c s="2" r="E15"/>
      <c s="44" r="F15">
        <v>400</v>
      </c>
      <c t="s" s="4" r="G15">
        <v>343</v>
      </c>
    </row>
    <row customHeight="1" r="16" ht="48.0">
      <c s="4" r="A16"/>
      <c t="s" s="4" r="B16">
        <v>344</v>
      </c>
      <c s="4" r="C16"/>
      <c t="s" s="4" r="D16">
        <v>345</v>
      </c>
      <c s="2" r="E16">
        <v>600</v>
      </c>
      <c s="26" r="F16"/>
      <c s="4" r="G16"/>
    </row>
    <row customHeight="1" r="17" ht="24.0">
      <c s="4" r="A17"/>
      <c t="s" s="4" r="B17">
        <v>346</v>
      </c>
      <c t="s" s="4" r="C17">
        <v>347</v>
      </c>
      <c t="s" s="4" r="D17">
        <v>348</v>
      </c>
      <c s="2" r="E17">
        <v>2000</v>
      </c>
      <c s="26" r="F17"/>
      <c s="4" r="G17"/>
    </row>
    <row r="18">
      <c s="34" r="A18"/>
      <c t="s" s="4" r="B18">
        <v>16</v>
      </c>
      <c t="s" s="4" r="C18">
        <v>349</v>
      </c>
      <c t="s" s="4" r="D18">
        <v>350</v>
      </c>
      <c s="2" r="E18">
        <v>2993</v>
      </c>
      <c s="26" r="F18"/>
      <c s="4" r="G18"/>
    </row>
    <row customHeight="1" r="19" ht="24.0">
      <c s="4" r="A19"/>
      <c s="4" r="B19"/>
      <c t="s" s="4" r="C19">
        <v>351</v>
      </c>
      <c t="s" s="43" r="D19">
        <v>352</v>
      </c>
      <c s="26" r="E19"/>
      <c s="44" r="F19">
        <v>5000</v>
      </c>
      <c s="4" r="G19"/>
    </row>
    <row customHeight="1" r="20" ht="24.0">
      <c s="4" r="A20"/>
      <c t="s" s="4" r="B20">
        <v>17</v>
      </c>
      <c s="4" r="C20"/>
      <c t="s" s="4" r="D20">
        <v>353</v>
      </c>
      <c s="2" r="E20"/>
      <c s="44" r="F20">
        <v>1500</v>
      </c>
      <c s="4" r="G20"/>
    </row>
    <row customHeight="1" r="21" ht="24.0">
      <c s="4" r="A21"/>
      <c s="4" r="B21"/>
      <c t="s" s="4" r="C21">
        <v>354</v>
      </c>
      <c t="s" s="44" r="D21">
        <v>352</v>
      </c>
      <c s="2" r="E21"/>
      <c s="7" r="F21">
        <v>3000</v>
      </c>
      <c s="4" r="G21"/>
    </row>
    <row customHeight="1" r="22" ht="24.0">
      <c s="4" r="A22"/>
      <c s="4" r="B22"/>
      <c t="s" s="4" r="C22">
        <v>355</v>
      </c>
      <c t="s" s="44" r="D22">
        <v>352</v>
      </c>
      <c s="2" r="E22"/>
      <c s="7" r="F22">
        <v>1500</v>
      </c>
      <c s="4" r="G22"/>
    </row>
    <row customHeight="1" r="23" ht="36.0">
      <c s="4" r="A23"/>
      <c s="4" r="B23"/>
      <c t="s" s="4" r="C23">
        <v>356</v>
      </c>
      <c t="s" s="4" r="D23">
        <v>357</v>
      </c>
      <c s="2" r="E23">
        <v>5000</v>
      </c>
      <c s="44" r="F23"/>
      <c s="4" r="G23"/>
    </row>
    <row customHeight="1" r="24" ht="36.0">
      <c s="4" r="A24"/>
      <c t="s" s="4" r="B24">
        <v>18</v>
      </c>
      <c t="s" s="4" r="C24">
        <v>358</v>
      </c>
      <c t="s" s="4" r="D24">
        <v>359</v>
      </c>
      <c s="2" r="E24">
        <v>20000</v>
      </c>
      <c s="44" r="F24"/>
      <c s="4" r="G24"/>
    </row>
    <row r="25">
      <c s="4" r="A25"/>
      <c s="4" r="B25"/>
      <c t="s" s="4" r="C25">
        <v>360</v>
      </c>
      <c t="s" s="4" r="D25">
        <v>361</v>
      </c>
      <c s="2" r="E25">
        <v>600</v>
      </c>
      <c s="44" r="F25"/>
      <c s="4" r="G25"/>
    </row>
    <row customHeight="1" r="26" ht="24.0">
      <c s="4" r="A26"/>
      <c s="4" r="B26"/>
      <c t="s" s="4" r="C26">
        <v>362</v>
      </c>
      <c t="s" s="4" r="D26">
        <v>363</v>
      </c>
      <c s="2" r="E26"/>
      <c s="44" r="F26">
        <v>4000</v>
      </c>
      <c s="4" r="G26"/>
    </row>
    <row customHeight="1" r="27" ht="60.0">
      <c s="4" r="A27"/>
      <c t="s" s="4" r="B27">
        <v>55</v>
      </c>
      <c t="s" s="4" r="C27">
        <v>364</v>
      </c>
      <c t="s" s="4" r="D27">
        <v>365</v>
      </c>
      <c s="2" r="E27"/>
      <c s="44" r="F27">
        <v>4000</v>
      </c>
      <c s="4" r="G27"/>
    </row>
    <row customHeight="1" r="28" ht="24.0">
      <c s="4" r="A28"/>
      <c s="4" r="B28"/>
      <c s="4" r="C28"/>
      <c t="s" s="4" r="D28">
        <v>366</v>
      </c>
      <c s="2" r="E28"/>
      <c s="44" r="F28">
        <v>600</v>
      </c>
      <c s="4" r="G28"/>
    </row>
    <row customHeight="1" r="29" ht="60.0">
      <c s="4" r="A29"/>
      <c t="s" s="4" r="B29">
        <v>145</v>
      </c>
      <c t="s" s="4" r="C29">
        <v>367</v>
      </c>
      <c t="s" s="4" r="D29">
        <v>368</v>
      </c>
      <c s="2" r="E29"/>
      <c s="44" r="F29">
        <v>5000</v>
      </c>
      <c t="s" s="4" r="G29">
        <v>369</v>
      </c>
    </row>
    <row r="30">
      <c s="4" r="A30"/>
      <c t="s" s="4" r="B30">
        <v>370</v>
      </c>
      <c s="4" r="C30"/>
      <c s="4" r="D30"/>
      <c s="2" r="E30"/>
      <c s="26" r="F30"/>
      <c t="s" s="44" r="G30">
        <v>371</v>
      </c>
    </row>
    <row r="31">
      <c s="63" r="A31"/>
      <c s="63" r="B31"/>
      <c s="63" r="C31"/>
      <c s="63" r="D31"/>
      <c s="20" r="E31">
        <f>SUM(E12:E30)</f>
        <v>53693</v>
      </c>
      <c s="39" r="F31">
        <f>SUM(F12:F30)</f>
        <v>25000</v>
      </c>
      <c s="63" r="G31"/>
    </row>
    <row customHeight="1" r="32" ht="24.0">
      <c t="s" s="12" r="A32">
        <v>372</v>
      </c>
      <c t="s" s="4" r="B32">
        <v>17</v>
      </c>
      <c t="s" s="4" r="C32">
        <v>373</v>
      </c>
      <c s="4" r="D32"/>
      <c s="2" r="E32"/>
      <c s="44" r="F32">
        <v>17330</v>
      </c>
      <c s="4" r="G32"/>
    </row>
    <row customHeight="1" r="33" ht="24.0">
      <c s="4" r="A33"/>
      <c s="4" r="B33"/>
      <c t="s" s="4" r="C33">
        <v>374</v>
      </c>
      <c s="4" r="D33"/>
      <c s="2" r="E33"/>
      <c s="44" r="F33">
        <v>3900</v>
      </c>
      <c s="4" r="G33"/>
    </row>
    <row r="34">
      <c s="4" r="A34"/>
      <c s="4" r="B34"/>
      <c t="s" s="4" r="C34">
        <v>375</v>
      </c>
      <c s="4" r="D34"/>
      <c s="2" r="E34"/>
      <c s="44" r="F34">
        <v>1000</v>
      </c>
      <c s="4" r="G34"/>
    </row>
    <row r="35">
      <c s="4" r="A35"/>
      <c s="4" r="B35">
        <v>2011</v>
      </c>
      <c t="s" s="4" r="C35">
        <v>373</v>
      </c>
      <c s="4" r="D35"/>
      <c s="2" r="E35"/>
      <c s="44" r="F35">
        <v>15465</v>
      </c>
      <c s="4" r="G35"/>
    </row>
    <row r="36">
      <c s="4" r="A36"/>
      <c s="4" r="B36"/>
      <c t="s" s="4" r="C36">
        <v>376</v>
      </c>
      <c s="4" r="D36"/>
      <c s="2" r="E36"/>
      <c s="44" r="F36">
        <v>5000</v>
      </c>
      <c s="4" r="G36"/>
    </row>
    <row r="37">
      <c s="4" r="A37"/>
      <c s="4" r="B37">
        <v>2012</v>
      </c>
      <c t="s" s="4" r="C37">
        <v>373</v>
      </c>
      <c s="4" r="D37"/>
      <c s="2" r="E37"/>
      <c s="44" r="F37">
        <v>7000</v>
      </c>
      <c s="4" r="G37"/>
    </row>
    <row r="38">
      <c s="4" r="A38"/>
      <c s="4" r="B38"/>
      <c t="s" s="4" r="C38">
        <v>376</v>
      </c>
      <c s="4" r="D38"/>
      <c s="2" r="E38"/>
      <c s="44" r="F38">
        <v>6000</v>
      </c>
      <c s="4" r="G38"/>
    </row>
    <row customHeight="1" r="39" ht="24.0">
      <c s="4" r="A39"/>
      <c s="4" r="B39"/>
      <c t="s" s="4" r="C39">
        <v>377</v>
      </c>
      <c s="4" r="D39"/>
      <c s="2" r="E39"/>
      <c s="44" r="F39">
        <v>150000</v>
      </c>
      <c s="4" r="G39"/>
    </row>
    <row r="40">
      <c s="63" r="A40"/>
      <c s="63" r="B40"/>
      <c s="63" r="C40"/>
      <c s="63" r="D40"/>
      <c s="20" r="E40">
        <f>SUM(E32:E39)</f>
        <v>0</v>
      </c>
      <c s="39" r="F40">
        <f>SUM(F32:F39)</f>
        <v>205695</v>
      </c>
      <c s="63" r="G40"/>
    </row>
    <row customHeight="1" r="41" ht="24.0">
      <c t="s" s="12" r="A41">
        <v>378</v>
      </c>
      <c t="s" s="4" r="B41">
        <v>16</v>
      </c>
      <c t="s" s="4" r="C41">
        <v>379</v>
      </c>
      <c t="s" s="4" r="D41">
        <v>380</v>
      </c>
      <c s="2" r="E41">
        <v>997</v>
      </c>
      <c s="26" r="F41"/>
      <c s="16" r="G41"/>
    </row>
    <row customHeight="1" r="42" ht="24.0">
      <c s="4" r="A42"/>
      <c s="4" r="B42"/>
      <c t="s" s="4" r="C42">
        <v>381</v>
      </c>
      <c t="s" s="4" r="D42">
        <v>382</v>
      </c>
      <c s="2" r="E42">
        <v>2843</v>
      </c>
      <c s="26" r="F42"/>
      <c s="4" r="G42"/>
    </row>
    <row customHeight="1" r="43" ht="24.0">
      <c s="4" r="A43"/>
      <c s="4" r="B43"/>
      <c t="s" s="4" r="C43">
        <v>383</v>
      </c>
      <c s="4" r="D43"/>
      <c s="2" r="E43"/>
      <c s="26" r="F43"/>
      <c t="s" s="4" r="G43">
        <v>384</v>
      </c>
    </row>
    <row customHeight="1" r="44" ht="36.0">
      <c s="4" r="A44"/>
      <c t="s" s="4" r="B44">
        <v>17</v>
      </c>
      <c t="s" s="4" r="C44">
        <v>385</v>
      </c>
      <c t="s" s="4" r="D44">
        <v>386</v>
      </c>
      <c s="2" r="E44">
        <v>44333.5</v>
      </c>
      <c s="26" r="F44"/>
      <c s="4" r="G44"/>
    </row>
    <row customHeight="1" r="45" ht="24.0">
      <c s="4" r="A45"/>
      <c s="4" r="B45"/>
      <c t="s" s="4" r="C45">
        <v>387</v>
      </c>
      <c s="4" r="D45"/>
      <c s="2" r="E45"/>
      <c s="44" r="F45"/>
      <c t="s" s="4" r="G45">
        <v>388</v>
      </c>
    </row>
    <row r="46">
      <c s="4" r="A46"/>
      <c s="4" r="B46"/>
      <c t="s" s="4" r="C46">
        <v>389</v>
      </c>
      <c t="s" s="4" r="D46">
        <v>390</v>
      </c>
      <c s="2" r="E46">
        <v>1339</v>
      </c>
      <c s="44" r="F46"/>
      <c s="4" r="G46"/>
    </row>
    <row r="47">
      <c s="4" r="A47"/>
      <c s="4" r="B47"/>
      <c t="s" s="4" r="C47">
        <v>391</v>
      </c>
      <c t="s" s="4" r="D47">
        <v>390</v>
      </c>
      <c s="2" r="E47">
        <v>2224</v>
      </c>
      <c s="44" r="F47"/>
      <c s="4" r="G47"/>
    </row>
    <row customHeight="1" r="48" ht="48.0">
      <c s="4" r="A48"/>
      <c t="s" s="4" r="B48">
        <v>18</v>
      </c>
      <c t="s" s="4" r="C48">
        <v>392</v>
      </c>
      <c t="s" s="4" r="D48">
        <v>393</v>
      </c>
      <c s="2" r="E48">
        <v>12808</v>
      </c>
      <c s="44" r="F48"/>
      <c s="4" r="G48"/>
    </row>
    <row customHeight="1" r="49" ht="48.0">
      <c s="4" r="A49"/>
      <c t="s" s="4" r="B49">
        <v>55</v>
      </c>
      <c t="s" s="4" r="C49">
        <v>392</v>
      </c>
      <c t="s" s="4" r="D49">
        <v>394</v>
      </c>
      <c s="2" r="E49">
        <v>19900</v>
      </c>
      <c s="44" r="F49"/>
      <c s="4" r="G49"/>
    </row>
    <row r="50">
      <c s="63" r="A50"/>
      <c s="63" r="B50"/>
      <c s="63" r="C50"/>
      <c s="63" r="D50"/>
      <c s="20" r="E50">
        <f>SUM(E41:E49)</f>
        <v>84444.5</v>
      </c>
      <c s="37" r="F50">
        <f>SUM(F41:F49)</f>
        <v>0</v>
      </c>
      <c s="63" r="G50"/>
    </row>
  </sheetData>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pane topLeftCell="A2" ySplit="1.0" activePane="bottomLeft" state="frozen"/>
      <selection sqref="A2" activeCell="A2" pane="bottomLeft"/>
    </sheetView>
  </sheetViews>
  <sheetFormatPr customHeight="1" defaultColWidth="17.14" defaultRowHeight="12.75"/>
  <cols>
    <col min="1" customWidth="1" max="1" width="19.43"/>
    <col min="2" customWidth="1" max="2" width="21.71"/>
    <col min="3" customWidth="1" max="3" width="28.0"/>
    <col min="4" customWidth="1" max="4" width="30.86"/>
    <col min="5" customWidth="1" max="5" style="49" width="15.57"/>
    <col min="6" customWidth="1" max="6" style="16" width="16.71"/>
    <col min="7" customWidth="1" max="7" width="44.29"/>
  </cols>
  <sheetData>
    <row customHeight="1" r="1" ht="44.25">
      <c t="s" s="10" r="A1">
        <v>0</v>
      </c>
      <c t="s" s="10" r="B1">
        <v>1</v>
      </c>
      <c t="s" s="10" r="C1">
        <v>2</v>
      </c>
      <c t="s" s="10" r="D1">
        <v>3</v>
      </c>
      <c t="s" s="1" r="E1">
        <v>4</v>
      </c>
      <c t="s" s="56" r="F1">
        <v>5</v>
      </c>
      <c t="s" s="10" r="G1">
        <v>6</v>
      </c>
    </row>
    <row customHeight="1" r="2" ht="24.0">
      <c t="s" s="12" r="A2">
        <v>395</v>
      </c>
      <c t="s" s="4" r="B2">
        <v>12</v>
      </c>
      <c t="s" s="4" r="C2">
        <v>396</v>
      </c>
      <c s="4" r="D2"/>
      <c s="2" r="E2"/>
      <c s="44" r="F2"/>
      <c t="s" s="4" r="G2">
        <v>397</v>
      </c>
    </row>
    <row customHeight="1" r="3" ht="24.0">
      <c s="4" r="A3"/>
      <c t="s" s="4" r="B3">
        <v>13</v>
      </c>
      <c t="s" s="4" r="C3">
        <v>396</v>
      </c>
      <c s="4" r="D3"/>
      <c s="2" r="E3"/>
      <c s="44" r="F3"/>
      <c t="s" s="4" r="G3">
        <v>398</v>
      </c>
    </row>
    <row r="4">
      <c s="4" r="A4"/>
      <c t="s" s="4" r="B4">
        <v>14</v>
      </c>
      <c t="s" s="4" r="C4">
        <v>396</v>
      </c>
      <c t="s" s="4" r="D4">
        <v>399</v>
      </c>
      <c s="2" r="E4"/>
      <c s="44" r="F4">
        <v>320000</v>
      </c>
      <c t="s" s="4" r="G4">
        <v>400</v>
      </c>
    </row>
    <row customHeight="1" r="5" ht="24.0">
      <c s="4" r="A5"/>
      <c t="s" s="4" r="B5">
        <v>15</v>
      </c>
      <c t="s" s="4" r="C5">
        <v>396</v>
      </c>
      <c s="4" r="D5"/>
      <c s="2" r="E5"/>
      <c s="44" r="F5"/>
      <c t="s" s="4" r="G5">
        <v>401</v>
      </c>
    </row>
    <row r="6">
      <c s="4" r="A6"/>
      <c t="s" s="4" r="B6">
        <v>16</v>
      </c>
      <c t="s" s="4" r="C6">
        <v>396</v>
      </c>
      <c t="s" s="4" r="D6">
        <v>402</v>
      </c>
      <c s="2" r="E6"/>
      <c s="44" r="F6">
        <v>80000</v>
      </c>
      <c t="s" s="4" r="G6">
        <v>403</v>
      </c>
    </row>
    <row customHeight="1" r="7" ht="24.0">
      <c s="4" r="A7"/>
      <c t="s" s="4" r="B7">
        <v>17</v>
      </c>
      <c t="s" s="4" r="C7">
        <v>396</v>
      </c>
      <c s="4" r="D7"/>
      <c s="2" r="E7"/>
      <c s="26" r="F7"/>
      <c t="s" s="4" r="G7">
        <v>404</v>
      </c>
    </row>
    <row r="8">
      <c s="63" r="A8"/>
      <c s="63" r="B8"/>
      <c s="63" r="C8"/>
      <c s="63" r="D8"/>
      <c s="20" r="E8">
        <f>SUM(E2:E7)</f>
        <v>0</v>
      </c>
      <c s="39" r="F8">
        <f>SUM(F2:F7)</f>
        <v>400000</v>
      </c>
      <c s="63" r="G8"/>
    </row>
    <row customHeight="1" r="9" ht="33.75">
      <c t="s" s="12" r="A9">
        <v>405</v>
      </c>
      <c t="s" s="4" r="B9">
        <v>14</v>
      </c>
      <c t="s" s="4" r="C9">
        <v>406</v>
      </c>
      <c t="s" s="4" r="D9">
        <v>407</v>
      </c>
      <c s="2" r="E9">
        <v>75000</v>
      </c>
      <c s="44" r="F9"/>
      <c s="4" r="G9"/>
    </row>
    <row r="10">
      <c s="4" r="A10"/>
      <c t="s" s="4" r="B10">
        <v>17</v>
      </c>
      <c t="s" s="4" r="C10">
        <v>408</v>
      </c>
      <c t="s" s="4" r="D10">
        <v>409</v>
      </c>
      <c s="2" r="E10">
        <v>12773</v>
      </c>
      <c s="44" r="F10"/>
      <c s="4" r="G10"/>
    </row>
    <row r="11">
      <c s="4" r="A11"/>
      <c s="4" r="B11"/>
      <c t="s" s="4" r="C11">
        <v>410</v>
      </c>
      <c t="s" s="4" r="D11">
        <v>411</v>
      </c>
      <c s="2" r="E11">
        <v>20224</v>
      </c>
      <c s="44" r="F11"/>
      <c s="4" r="G11"/>
    </row>
    <row customHeight="1" r="12" ht="24.0">
      <c s="4" r="A12"/>
      <c s="4" r="B12"/>
      <c t="s" s="4" r="C12">
        <v>408</v>
      </c>
      <c t="s" s="4" r="D12">
        <v>412</v>
      </c>
      <c s="2" r="E12">
        <v>1118275</v>
      </c>
      <c s="44" r="F12"/>
      <c s="4" r="G12"/>
    </row>
    <row r="13">
      <c s="4" r="A13"/>
      <c s="4" r="B13"/>
      <c t="s" s="4" r="C13">
        <v>408</v>
      </c>
      <c t="s" s="4" r="D13">
        <v>413</v>
      </c>
      <c s="2" r="E13">
        <v>4377</v>
      </c>
      <c s="44" r="F13"/>
      <c s="4" r="G13"/>
    </row>
    <row customHeight="1" r="14" ht="36.0">
      <c s="4" r="A14"/>
      <c s="4" r="B14"/>
      <c t="s" s="4" r="C14">
        <v>408</v>
      </c>
      <c t="s" s="4" r="D14">
        <v>414</v>
      </c>
      <c s="2" r="E14">
        <v>14413</v>
      </c>
      <c s="44" r="F14"/>
      <c s="4" r="G14"/>
    </row>
    <row customHeight="1" r="15" ht="24.0">
      <c s="4" r="A15"/>
      <c s="4" r="B15"/>
      <c t="s" s="4" r="C15">
        <v>408</v>
      </c>
      <c t="s" s="4" r="D15">
        <v>415</v>
      </c>
      <c s="2" r="E15">
        <v>95100</v>
      </c>
      <c s="44" r="F15"/>
      <c s="4" r="G15"/>
    </row>
    <row customHeight="1" r="16" ht="36.0">
      <c s="4" r="A16"/>
      <c s="4" r="B16"/>
      <c t="s" s="4" r="C16">
        <v>408</v>
      </c>
      <c t="s" s="4" r="D16">
        <v>416</v>
      </c>
      <c s="2" r="E16">
        <v>27614</v>
      </c>
      <c s="44" r="F16"/>
      <c s="4" r="G16"/>
    </row>
    <row customHeight="1" r="17" ht="24.0">
      <c s="4" r="A17"/>
      <c t="s" s="4" r="B17">
        <v>18</v>
      </c>
      <c t="s" s="4" r="C17">
        <v>408</v>
      </c>
      <c t="s" s="4" r="D17">
        <v>417</v>
      </c>
      <c s="2" r="E17">
        <v>43735</v>
      </c>
      <c s="44" r="F17"/>
      <c s="4" r="G17"/>
    </row>
    <row customHeight="1" r="18" ht="24.0">
      <c s="4" r="A18"/>
      <c s="4" r="B18"/>
      <c t="s" s="4" r="C18">
        <v>408</v>
      </c>
      <c t="s" s="4" r="D18">
        <v>418</v>
      </c>
      <c s="2" r="E18">
        <v>7873</v>
      </c>
      <c s="44" r="F18"/>
      <c s="4" r="G18"/>
    </row>
    <row customHeight="1" r="19" ht="60.0">
      <c s="4" r="A19"/>
      <c t="s" s="4" r="B19">
        <v>14</v>
      </c>
      <c t="s" s="4" r="C19">
        <v>9</v>
      </c>
      <c s="4" r="D19"/>
      <c s="2" r="E19"/>
      <c s="44" r="F19"/>
      <c t="s" s="4" r="G19">
        <v>419</v>
      </c>
    </row>
    <row r="20">
      <c s="63" r="A20"/>
      <c s="63" r="B20"/>
      <c s="63" r="C20"/>
      <c s="63" r="D20"/>
      <c s="20" r="E20">
        <f>SUM(E9:E19)</f>
        <v>1419384</v>
      </c>
      <c s="37" r="F20"/>
      <c s="63" r="G20"/>
    </row>
    <row customHeight="1" r="21" ht="36.0">
      <c t="s" s="12" r="A21">
        <v>420</v>
      </c>
      <c t="s" s="4" r="B21">
        <v>15</v>
      </c>
      <c t="s" s="4" r="C21">
        <v>421</v>
      </c>
      <c t="s" s="4" r="D21">
        <v>422</v>
      </c>
      <c s="2" r="E21"/>
      <c s="44" r="F21">
        <v>1600</v>
      </c>
      <c s="4" r="G21"/>
    </row>
    <row customHeight="1" r="22" ht="36.0">
      <c s="4" r="A22"/>
      <c t="s" s="4" r="B22">
        <v>16</v>
      </c>
      <c t="s" s="4" r="C22">
        <v>423</v>
      </c>
      <c t="s" s="4" r="D22">
        <v>424</v>
      </c>
      <c s="2" r="E22">
        <v>9314</v>
      </c>
      <c s="26" r="F22"/>
      <c s="4" r="G22"/>
    </row>
    <row customHeight="1" r="23" ht="24.0">
      <c s="4" r="A23"/>
      <c t="s" s="4" r="B23">
        <v>18</v>
      </c>
      <c t="s" s="4" r="C23">
        <v>425</v>
      </c>
      <c t="s" s="4" r="D23">
        <v>426</v>
      </c>
      <c s="2" r="E23">
        <v>15500</v>
      </c>
      <c s="44" r="F23"/>
      <c s="4" r="G23"/>
    </row>
    <row customHeight="1" r="24" ht="24.0">
      <c s="4" r="A24"/>
      <c s="4" r="B24"/>
      <c t="s" s="4" r="C24">
        <v>427</v>
      </c>
      <c t="s" s="4" r="D24">
        <v>428</v>
      </c>
      <c s="2" r="E24">
        <v>3500</v>
      </c>
      <c s="44" r="F24"/>
      <c s="4" r="G24"/>
    </row>
    <row customHeight="1" r="25" ht="36.0">
      <c s="4" r="A25"/>
      <c s="4" r="B25"/>
      <c t="s" s="4" r="C25">
        <v>429</v>
      </c>
      <c t="s" s="4" r="D25">
        <v>430</v>
      </c>
      <c s="2" r="E25">
        <v>5274.63</v>
      </c>
      <c s="44" r="F25"/>
      <c s="4" r="G25"/>
    </row>
    <row customHeight="1" r="26" ht="84.0">
      <c s="4" r="A26"/>
      <c t="s" s="4" r="B26">
        <v>55</v>
      </c>
      <c s="4" r="C26"/>
      <c t="s" s="4" r="D26">
        <v>431</v>
      </c>
      <c s="2" r="E26">
        <v>7007.09</v>
      </c>
      <c s="44" r="F26"/>
      <c s="4" r="G26"/>
    </row>
    <row customHeight="1" r="27" ht="24.0">
      <c s="4" r="A27"/>
      <c t="s" s="4" r="B27">
        <v>145</v>
      </c>
      <c t="s" s="4" r="C27">
        <v>432</v>
      </c>
      <c t="s" s="4" r="D27">
        <v>433</v>
      </c>
      <c s="2" r="E27">
        <v>15000</v>
      </c>
      <c s="26" r="F27"/>
      <c s="4" r="G27"/>
    </row>
    <row customHeight="1" r="28" ht="84.0">
      <c s="4" r="A28"/>
      <c t="s" s="4" r="B28">
        <v>434</v>
      </c>
      <c t="s" s="4" r="C28">
        <v>9</v>
      </c>
      <c s="4" r="D28"/>
      <c s="2" r="E28"/>
      <c s="44" r="F28"/>
      <c t="s" s="4" r="G28">
        <v>435</v>
      </c>
    </row>
    <row r="29">
      <c s="63" r="A29"/>
      <c s="63" r="B29"/>
      <c s="63" r="C29"/>
      <c s="63" r="D29"/>
      <c s="20" r="E29">
        <f>SUM(E21:E28)</f>
        <v>55595.72</v>
      </c>
      <c s="39" r="F29">
        <f>SUM(F21:F28)</f>
        <v>1600</v>
      </c>
      <c s="63" r="G29"/>
    </row>
    <row customHeight="1" r="30" ht="24.0">
      <c t="s" s="12" r="A30">
        <v>436</v>
      </c>
      <c t="s" s="4" r="B30">
        <v>14</v>
      </c>
      <c t="s" s="4" r="C30">
        <v>437</v>
      </c>
      <c s="4" r="D30"/>
      <c s="2" r="E30"/>
      <c s="44" r="F30">
        <v>500</v>
      </c>
      <c s="4" r="G30"/>
    </row>
    <row customHeight="1" r="31" ht="24.0">
      <c s="45" r="A31"/>
      <c t="s" s="4" r="B31">
        <v>16</v>
      </c>
      <c t="s" s="4" r="C31">
        <v>437</v>
      </c>
      <c s="4" r="D31"/>
      <c s="2" r="E31"/>
      <c s="44" r="F31">
        <v>2471</v>
      </c>
      <c s="4" r="G31"/>
    </row>
    <row customHeight="1" r="32" ht="24.0">
      <c s="45" r="A32"/>
      <c t="s" s="4" r="B32">
        <v>17</v>
      </c>
      <c t="s" s="4" r="C32">
        <v>437</v>
      </c>
      <c s="4" r="D32"/>
      <c s="2" r="E32"/>
      <c s="44" r="F32">
        <v>300</v>
      </c>
      <c s="4" r="G32"/>
    </row>
    <row customHeight="1" r="33" ht="24.0">
      <c s="45" r="A33"/>
      <c t="s" s="4" r="B33">
        <v>18</v>
      </c>
      <c t="s" s="4" r="C33">
        <v>437</v>
      </c>
      <c s="4" r="D33"/>
      <c s="2" r="E33"/>
      <c s="44" r="F33">
        <v>6300</v>
      </c>
      <c s="4" r="G33"/>
    </row>
    <row customHeight="1" r="34" ht="24.0">
      <c s="45" r="A34"/>
      <c t="s" s="4" r="B34">
        <v>55</v>
      </c>
      <c t="s" s="4" r="C34">
        <v>437</v>
      </c>
      <c s="4" r="D34"/>
      <c s="2" r="E34"/>
      <c s="44" r="F34">
        <v>11000</v>
      </c>
      <c s="4" r="G34"/>
    </row>
    <row customHeight="1" r="35" ht="24.0">
      <c s="45" r="A35"/>
      <c t="s" s="4" r="B35">
        <v>145</v>
      </c>
      <c t="s" s="4" r="C35">
        <v>437</v>
      </c>
      <c s="4" r="D35"/>
      <c s="2" r="E35"/>
      <c s="44" r="F35">
        <v>10000</v>
      </c>
      <c s="4" r="G35"/>
    </row>
    <row r="36">
      <c s="40" r="A36"/>
      <c s="63" r="B36"/>
      <c s="63" r="C36"/>
      <c s="63" r="D36"/>
      <c s="20" r="E36">
        <f>SUM(E30:E35)</f>
        <v>0</v>
      </c>
      <c s="39" r="F36">
        <f>SUM(F30:F35)</f>
        <v>30571</v>
      </c>
      <c s="63" r="G36"/>
    </row>
    <row customHeight="1" r="37" ht="36.0">
      <c t="s" s="12" r="A37">
        <v>438</v>
      </c>
      <c t="s" s="4" r="B37">
        <v>439</v>
      </c>
      <c s="4" r="C37"/>
      <c s="4" r="D37"/>
      <c s="2" r="E37"/>
      <c s="44" r="F37"/>
      <c t="s" s="4" r="G37">
        <v>440</v>
      </c>
    </row>
    <row customHeight="1" r="38" ht="60.0">
      <c s="4" r="A38"/>
      <c t="s" s="4" r="B38">
        <v>16</v>
      </c>
      <c s="4" r="C38"/>
      <c s="4" r="D38"/>
      <c s="2" r="E38"/>
      <c s="44" r="F38"/>
      <c t="s" s="4" r="G38">
        <v>441</v>
      </c>
    </row>
    <row customHeight="1" r="39" ht="60.0">
      <c s="4" r="A39"/>
      <c t="s" s="4" r="B39">
        <v>17</v>
      </c>
      <c s="4" r="C39"/>
      <c s="4" r="D39"/>
      <c s="2" r="E39"/>
      <c s="44" r="F39"/>
      <c t="s" s="4" r="G39">
        <v>442</v>
      </c>
    </row>
    <row customHeight="1" r="40" ht="72.0">
      <c s="4" r="A40"/>
      <c t="s" s="4" r="B40">
        <v>18</v>
      </c>
      <c s="4" r="C40"/>
      <c s="4" r="D40"/>
      <c s="2" r="E40"/>
      <c s="44" r="F40"/>
      <c t="s" s="4" r="G40">
        <v>443</v>
      </c>
    </row>
    <row customHeight="1" r="41" ht="48.0">
      <c s="4" r="A41"/>
      <c t="s" s="4" r="B41">
        <v>444</v>
      </c>
      <c s="4" r="C41"/>
      <c s="4" r="D41"/>
      <c s="2" r="E41"/>
      <c s="44" r="F41"/>
      <c t="s" s="4" r="G41">
        <v>445</v>
      </c>
    </row>
    <row customHeight="1" r="42" ht="36.0">
      <c s="4" r="A42"/>
      <c t="s" s="4" r="B42">
        <v>446</v>
      </c>
      <c s="4" r="C42"/>
      <c s="4" r="D42"/>
      <c s="2" r="E42"/>
      <c s="44" r="F42"/>
      <c t="s" s="4" r="G42">
        <v>447</v>
      </c>
    </row>
    <row customHeight="1" r="43" ht="24.0">
      <c s="4" r="A43"/>
      <c t="s" s="4" r="B43">
        <v>448</v>
      </c>
      <c s="4" r="C43"/>
      <c s="4" r="D43"/>
      <c s="2" r="E43"/>
      <c s="44" r="F43"/>
      <c t="s" s="4" r="G43">
        <v>449</v>
      </c>
    </row>
    <row customHeight="1" r="44" ht="24.0">
      <c s="4" r="A44"/>
      <c t="s" s="4" r="B44">
        <v>448</v>
      </c>
      <c s="4" r="C44"/>
      <c s="4" r="D44"/>
      <c s="2" r="E44"/>
      <c s="44" r="F44"/>
      <c t="s" s="4" r="G44">
        <v>450</v>
      </c>
    </row>
    <row r="45">
      <c s="63" r="A45"/>
      <c s="63" r="B45"/>
      <c s="63" r="C45"/>
      <c s="63" r="D45"/>
      <c s="55" r="E45"/>
      <c s="37" r="F45"/>
      <c s="63" r="G45"/>
    </row>
  </sheetData>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pane topLeftCell="A2" ySplit="1.0" activePane="bottomLeft" state="frozen"/>
      <selection sqref="A2" activeCell="A2" pane="bottomLeft"/>
    </sheetView>
  </sheetViews>
  <sheetFormatPr customHeight="1" defaultColWidth="17.14" defaultRowHeight="12.75"/>
  <cols>
    <col min="1" customWidth="1" max="1" style="43" width="17.57"/>
    <col min="2" customWidth="1" max="2" style="43" width="17.29"/>
    <col min="3" customWidth="1" max="3" style="43" width="23.14"/>
    <col min="4" customWidth="1" max="4" style="43" width="19.86"/>
    <col min="5" customWidth="1" max="5" style="43" width="17.57"/>
    <col min="6" customWidth="1" max="6" style="67" width="16.57"/>
    <col min="7" customWidth="1" max="7" style="43" width="69.71"/>
  </cols>
  <sheetData>
    <row customHeight="1" r="1" ht="37.5">
      <c t="s" s="9" r="A1">
        <v>0</v>
      </c>
      <c t="s" s="9" r="B1">
        <v>1</v>
      </c>
      <c t="s" s="9" r="C1">
        <v>2</v>
      </c>
      <c t="s" s="9" r="D1">
        <v>3</v>
      </c>
      <c t="s" s="42" r="E1">
        <v>4</v>
      </c>
      <c t="s" s="42" r="F1">
        <v>5</v>
      </c>
      <c t="s" s="9" r="G1">
        <v>6</v>
      </c>
    </row>
    <row customHeight="1" r="2" ht="108.0">
      <c t="s" s="12" r="A2">
        <v>451</v>
      </c>
      <c t="s" s="4" r="B2">
        <v>17</v>
      </c>
      <c s="4" r="C2"/>
      <c s="4" r="D2"/>
      <c s="4" r="E2"/>
      <c s="44" r="F2"/>
      <c t="s" s="4" r="G2">
        <v>452</v>
      </c>
    </row>
    <row customHeight="1" r="3" ht="84.0">
      <c s="4" r="A3"/>
      <c t="s" s="4" r="B3">
        <v>18</v>
      </c>
      <c t="s" s="4" r="C3">
        <v>453</v>
      </c>
      <c t="s" s="4" r="D3">
        <v>454</v>
      </c>
      <c s="4" r="E3"/>
      <c s="44" r="F3">
        <v>350000</v>
      </c>
      <c s="4" r="G3"/>
    </row>
    <row customHeight="1" r="4" ht="84.0">
      <c s="4" r="A4"/>
      <c t="s" s="4" r="B4">
        <v>18</v>
      </c>
      <c t="s" s="4" r="C4">
        <v>455</v>
      </c>
      <c t="s" s="4" r="D4">
        <v>456</v>
      </c>
      <c s="4" r="E4"/>
      <c s="44" r="F4">
        <v>80000</v>
      </c>
      <c s="4" r="G4"/>
    </row>
    <row customHeight="1" r="5" ht="36.0">
      <c s="4" r="A5"/>
      <c t="s" s="4" r="B5">
        <v>55</v>
      </c>
      <c t="s" s="4" r="C5">
        <v>9</v>
      </c>
      <c s="4" r="D5"/>
      <c s="4" r="E5"/>
      <c s="44" r="F5"/>
      <c t="s" s="69" r="G5">
        <v>457</v>
      </c>
    </row>
    <row customHeight="1" r="6" ht="108.0">
      <c s="4" r="A6"/>
      <c t="s" s="4" r="B6">
        <v>145</v>
      </c>
      <c t="s" s="4" r="C6">
        <v>458</v>
      </c>
      <c s="4" r="D6"/>
      <c s="4" r="E6"/>
      <c s="44" r="F6"/>
      <c t="s" s="69" r="G6">
        <v>459</v>
      </c>
    </row>
    <row customHeight="1" r="7" ht="12.0">
      <c s="63" r="A7"/>
      <c s="63" r="B7"/>
      <c s="63" r="C7"/>
      <c s="63" r="D7"/>
      <c s="39" r="E7">
        <f>SUM(E2:E6)</f>
        <v>0</v>
      </c>
      <c s="39" r="F7">
        <f>SUM(F2:F6)</f>
        <v>430000</v>
      </c>
      <c s="63" r="G7"/>
    </row>
    <row customHeight="1" r="8" ht="48.0">
      <c t="s" s="12" r="A8">
        <v>460</v>
      </c>
      <c t="s" s="4" r="B8">
        <v>8</v>
      </c>
      <c t="s" s="4" r="C8">
        <v>461</v>
      </c>
      <c s="4" r="D8"/>
      <c s="4" r="E8"/>
      <c s="44" r="F8"/>
      <c t="s" s="69" r="G8">
        <v>462</v>
      </c>
    </row>
    <row customHeight="1" r="9" ht="12.0">
      <c s="40" r="A9"/>
      <c s="63" r="B9"/>
      <c s="63" r="C9"/>
      <c s="63" r="D9"/>
      <c s="63" r="E9"/>
      <c s="37" r="F9"/>
      <c s="63" r="G9"/>
    </row>
    <row customHeight="1" r="10" ht="36.0">
      <c t="s" s="12" r="A10">
        <v>463</v>
      </c>
      <c t="s" s="4" r="B10">
        <v>18</v>
      </c>
      <c s="4" r="C10"/>
      <c t="s" s="4" r="D10">
        <v>464</v>
      </c>
      <c s="4" r="E10"/>
      <c s="44" r="F10">
        <v>3000</v>
      </c>
      <c s="4" r="G10"/>
    </row>
    <row customHeight="1" r="11" ht="36.0">
      <c s="4" r="A11"/>
      <c t="s" s="4" r="B11">
        <v>55</v>
      </c>
      <c s="4" r="C11"/>
      <c t="s" s="4" r="D11">
        <v>465</v>
      </c>
      <c s="4" r="E11"/>
      <c s="44" r="F11">
        <v>3000</v>
      </c>
      <c s="4" r="G11"/>
    </row>
    <row customHeight="1" r="12" ht="36.0">
      <c s="4" r="A12"/>
      <c t="s" s="4" r="B12">
        <v>145</v>
      </c>
      <c s="4" r="C12"/>
      <c t="s" s="4" r="D12">
        <v>464</v>
      </c>
      <c s="4" r="E12"/>
      <c s="44" r="F12">
        <v>3000</v>
      </c>
      <c s="4" r="G12"/>
    </row>
    <row customHeight="1" r="13" ht="12.0">
      <c s="63" r="A13"/>
      <c s="63" r="B13"/>
      <c s="63" r="C13"/>
      <c s="63" r="D13"/>
      <c s="39" r="E13">
        <f>SUM(E10:E12)</f>
        <v>0</v>
      </c>
      <c s="39" r="F13">
        <f>SUM(F10:F12)</f>
        <v>9000</v>
      </c>
      <c s="63" r="G13"/>
    </row>
    <row customHeight="1" r="14" ht="36.0">
      <c t="s" s="12" r="A14">
        <v>466</v>
      </c>
      <c t="s" s="4" r="B14">
        <v>18</v>
      </c>
      <c t="s" s="4" r="C14">
        <v>467</v>
      </c>
      <c t="s" s="4" r="D14">
        <v>468</v>
      </c>
      <c s="4" r="E14"/>
      <c s="44" r="F14">
        <v>200000</v>
      </c>
      <c s="4" r="G14"/>
    </row>
    <row customHeight="1" r="15" ht="12.0">
      <c s="40" r="A15"/>
      <c s="63" r="B15"/>
      <c s="63" r="C15"/>
      <c s="63" r="D15"/>
      <c s="39" r="E15">
        <f>SUM(E14)</f>
        <v>0</v>
      </c>
      <c s="39" r="F15">
        <f>SUM(F14)</f>
        <v>200000</v>
      </c>
      <c s="63" r="G15"/>
    </row>
    <row customHeight="1" r="16" ht="24.0">
      <c t="s" s="12" r="A16">
        <v>469</v>
      </c>
      <c t="s" s="4" r="B16">
        <v>470</v>
      </c>
      <c t="s" s="4" r="C16">
        <v>9</v>
      </c>
      <c s="4" r="D16"/>
      <c s="4" r="E16"/>
      <c s="44" r="F16"/>
      <c t="s" s="4" r="G16">
        <v>471</v>
      </c>
    </row>
    <row customHeight="1" r="17" ht="12.0">
      <c s="63" r="A17"/>
      <c s="63" r="B17"/>
      <c s="63" r="C17"/>
      <c s="63" r="D17"/>
      <c s="63" r="E17"/>
      <c s="37" r="F17"/>
      <c s="63" r="G17"/>
    </row>
  </sheetData>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pane topLeftCell="A2" ySplit="1.0" activePane="bottomLeft" state="frozen"/>
      <selection sqref="A2" activeCell="A2" pane="bottomLeft"/>
    </sheetView>
  </sheetViews>
  <sheetFormatPr customHeight="1" defaultColWidth="17.14" defaultRowHeight="12.75"/>
  <cols>
    <col min="1" customWidth="1" max="1" style="43" width="20.43"/>
    <col min="2" customWidth="1" max="2" style="43" width="20.29"/>
    <col min="3" customWidth="1" max="3" style="43" width="32.86"/>
    <col min="4" customWidth="1" max="4" style="43" width="32.29"/>
    <col min="5" customWidth="1" max="5" style="67" width="15.71"/>
    <col min="6" max="6" style="2" width="16.43"/>
    <col min="7" customWidth="1" max="7" style="43" width="40.14"/>
  </cols>
  <sheetData>
    <row customHeight="1" s="43" customFormat="1" r="1" ht="36.0">
      <c t="s" s="9" r="A1">
        <v>0</v>
      </c>
      <c t="s" s="9" r="B1">
        <v>472</v>
      </c>
      <c t="s" s="9" r="C1">
        <v>2</v>
      </c>
      <c t="s" s="9" r="D1">
        <v>3</v>
      </c>
      <c t="s" s="42" r="E1">
        <v>4</v>
      </c>
      <c t="s" s="17" r="F1">
        <v>5</v>
      </c>
      <c t="s" s="9" r="G1">
        <v>6</v>
      </c>
    </row>
    <row customHeight="1" r="2" ht="24.0">
      <c t="s" s="14" r="A2">
        <v>473</v>
      </c>
      <c t="s" s="4" r="B2">
        <v>14</v>
      </c>
      <c s="4" r="C2"/>
      <c s="4" r="D2"/>
      <c s="44" r="E2"/>
      <c s="2" r="F2">
        <v>19682</v>
      </c>
      <c s="4" r="G2"/>
    </row>
    <row customHeight="1" r="3" ht="12.0">
      <c s="4" r="A3"/>
      <c t="s" s="4" r="B3">
        <v>15</v>
      </c>
      <c s="4" r="C3"/>
      <c s="4" r="D3"/>
      <c s="44" r="E3"/>
      <c s="2" r="F3">
        <v>13218</v>
      </c>
      <c s="4" r="G3"/>
    </row>
    <row customHeight="1" r="4" ht="12.0">
      <c s="4" r="A4"/>
      <c t="s" s="4" r="B4">
        <v>16</v>
      </c>
      <c s="4" r="C4"/>
      <c s="4" r="D4"/>
      <c s="44" r="E4"/>
      <c s="2" r="F4">
        <v>74700</v>
      </c>
      <c s="4" r="G4"/>
    </row>
    <row customHeight="1" r="5" ht="12.0">
      <c s="4" r="A5"/>
      <c t="s" s="4" r="B5">
        <v>17</v>
      </c>
      <c s="4" r="C5"/>
      <c s="4" r="D5"/>
      <c s="44" r="E5"/>
      <c s="2" r="F5">
        <v>37044</v>
      </c>
      <c s="4" r="G5"/>
    </row>
    <row customHeight="1" r="6" ht="12.0">
      <c s="4" r="A6"/>
      <c t="s" s="4" r="B6">
        <v>18</v>
      </c>
      <c s="4" r="C6"/>
      <c s="4" r="D6"/>
      <c s="44" r="E6"/>
      <c s="2" r="F6">
        <v>15498</v>
      </c>
      <c s="4" r="G6"/>
    </row>
    <row customHeight="1" r="7" ht="12.0">
      <c s="4" r="A7"/>
      <c t="s" s="4" r="B7">
        <v>55</v>
      </c>
      <c s="4" r="C7"/>
      <c s="4" r="D7"/>
      <c s="44" r="E7"/>
      <c s="2" r="F7">
        <v>35700</v>
      </c>
      <c s="4" r="G7"/>
    </row>
    <row customHeight="1" r="8" ht="36.0">
      <c s="4" r="A8"/>
      <c t="s" s="4" r="B8">
        <v>474</v>
      </c>
      <c s="4" r="C8"/>
      <c s="4" r="D8"/>
      <c s="44" r="E8"/>
      <c s="2" r="F8">
        <v>9220</v>
      </c>
      <c s="4" r="G8"/>
    </row>
    <row customHeight="1" s="43" customFormat="1" r="9" ht="12.0">
      <c s="63" r="A9"/>
      <c s="63" r="B9"/>
      <c s="63" r="C9"/>
      <c s="63" r="D9"/>
      <c s="39" r="E9">
        <f>SUM(E2:E8)</f>
        <v>0</v>
      </c>
      <c s="20" r="F9">
        <f>SUM(F2:F8)</f>
        <v>205062</v>
      </c>
      <c s="63" r="G9"/>
    </row>
    <row customHeight="1" r="10" ht="36.0">
      <c t="s" s="14" r="A10">
        <v>475</v>
      </c>
      <c t="s" s="4" r="B10">
        <v>14</v>
      </c>
      <c t="s" s="4" r="C10">
        <v>476</v>
      </c>
      <c t="s" s="4" r="D10">
        <v>477</v>
      </c>
      <c s="44" r="E10">
        <v>3208</v>
      </c>
      <c s="26" r="F10"/>
      <c s="4" r="G10"/>
    </row>
    <row customHeight="1" r="11" ht="36.0">
      <c s="4" r="A11"/>
      <c t="s" s="4" r="B11">
        <v>17</v>
      </c>
      <c t="s" s="4" r="C11">
        <v>478</v>
      </c>
      <c t="s" s="4" r="D11">
        <v>479</v>
      </c>
      <c s="44" r="E11">
        <v>420</v>
      </c>
      <c s="26" r="F11"/>
      <c s="4" r="G11"/>
    </row>
    <row customHeight="1" r="12" ht="36.0">
      <c s="4" r="A12"/>
      <c t="s" s="4" r="B12">
        <v>18</v>
      </c>
      <c t="s" s="4" r="C12">
        <v>480</v>
      </c>
      <c t="s" s="4" r="D12">
        <v>481</v>
      </c>
      <c s="44" r="E12">
        <v>380</v>
      </c>
      <c s="26" r="F12"/>
      <c s="4" r="G12"/>
    </row>
    <row customHeight="1" r="13" ht="24.0">
      <c s="4" r="A13"/>
      <c t="s" s="4" r="B13">
        <v>18</v>
      </c>
      <c s="4" r="C13"/>
      <c t="s" s="4" r="D13">
        <v>482</v>
      </c>
      <c s="44" r="E13"/>
      <c s="2" r="F13">
        <v>996</v>
      </c>
      <c s="4" r="G13"/>
    </row>
    <row customHeight="1" r="14" ht="36.0">
      <c s="4" r="A14"/>
      <c t="s" s="4" r="B14">
        <v>55</v>
      </c>
      <c s="4" r="C14"/>
      <c t="s" s="4" r="D14">
        <v>483</v>
      </c>
      <c s="44" r="E14"/>
      <c s="2" r="F14">
        <v>367</v>
      </c>
      <c s="4" r="G14"/>
    </row>
    <row customHeight="1" r="15" ht="24.0">
      <c s="4" r="A15"/>
      <c t="s" s="4" r="B15">
        <v>55</v>
      </c>
      <c t="s" s="4" r="C15">
        <v>484</v>
      </c>
      <c t="s" s="4" r="D15">
        <v>485</v>
      </c>
      <c s="44" r="E15"/>
      <c s="2" r="F15">
        <v>200000</v>
      </c>
      <c s="4" r="G15"/>
    </row>
    <row customHeight="1" s="52" customFormat="1" r="16" ht="12.0">
      <c s="74" r="A16"/>
      <c s="76" r="B16"/>
      <c s="76" r="C16"/>
      <c s="76" r="D16"/>
      <c s="39" r="E16">
        <f>SUM(E10:E15)</f>
        <v>4008</v>
      </c>
      <c s="20" r="F16">
        <f>SUM(F10:F15)</f>
        <v>201363</v>
      </c>
      <c s="76" r="G16"/>
    </row>
    <row customHeight="1" r="17" ht="36.0">
      <c t="s" s="14" r="A17">
        <v>486</v>
      </c>
      <c t="s" s="4" r="B17">
        <v>487</v>
      </c>
      <c t="s" s="4" r="C17">
        <v>488</v>
      </c>
      <c t="s" s="4" r="D17">
        <v>489</v>
      </c>
      <c s="44" r="E17"/>
      <c s="2" r="F17">
        <v>15000</v>
      </c>
      <c s="4" r="G17"/>
    </row>
    <row customHeight="1" r="18" ht="36.0">
      <c s="4" r="A18"/>
      <c t="s" s="4" r="B18">
        <v>490</v>
      </c>
      <c t="s" s="4" r="C18">
        <v>488</v>
      </c>
      <c t="s" s="4" r="D18">
        <v>491</v>
      </c>
      <c s="44" r="E18"/>
      <c s="2" r="F18">
        <v>15000</v>
      </c>
      <c s="4" r="G18"/>
    </row>
    <row customHeight="1" r="19" ht="36.0">
      <c s="4" r="A19"/>
      <c t="s" s="4" r="B19">
        <v>18</v>
      </c>
      <c t="s" s="4" r="C19">
        <v>488</v>
      </c>
      <c s="4" r="D19"/>
      <c s="44" r="E19"/>
      <c s="26" r="F19"/>
      <c t="s" s="4" r="G19">
        <v>492</v>
      </c>
    </row>
    <row customHeight="1" s="43" customFormat="1" r="20" ht="12.0">
      <c s="63" r="A20"/>
      <c s="63" r="B20"/>
      <c s="63" r="C20"/>
      <c s="63" r="D20"/>
      <c s="39" r="E20">
        <f>SUM(E17:E19)</f>
        <v>0</v>
      </c>
      <c s="20" r="F20">
        <f>SUM(F17:F19)</f>
        <v>30000</v>
      </c>
      <c s="63" r="G20"/>
    </row>
    <row customHeight="1" r="21" ht="36.0">
      <c t="s" s="14" r="A21">
        <v>493</v>
      </c>
      <c t="s" s="4" r="B21">
        <v>494</v>
      </c>
      <c s="4" r="C21"/>
      <c t="s" s="4" r="D21">
        <v>495</v>
      </c>
      <c s="44" r="E21"/>
      <c s="26" r="F21"/>
      <c s="4" r="G21"/>
    </row>
    <row customHeight="1" r="22" ht="36.0">
      <c s="4" r="A22"/>
      <c t="s" s="4" r="B22">
        <v>16</v>
      </c>
      <c t="s" s="4" r="C22">
        <v>496</v>
      </c>
      <c t="s" s="4" r="D22">
        <v>497</v>
      </c>
      <c s="44" r="E22">
        <v>6600</v>
      </c>
      <c s="26" r="F22"/>
      <c s="4" r="G22"/>
    </row>
    <row customHeight="1" r="23" ht="36.0">
      <c s="4" r="A23"/>
      <c t="s" s="4" r="B23">
        <v>16</v>
      </c>
      <c t="s" s="4" r="C23">
        <v>498</v>
      </c>
      <c t="s" s="4" r="D23">
        <v>499</v>
      </c>
      <c s="44" r="E23">
        <v>5500</v>
      </c>
      <c s="26" r="F23"/>
      <c s="4" r="G23"/>
    </row>
    <row customHeight="1" r="24" ht="12.0">
      <c s="4" r="A24"/>
      <c t="s" s="4" r="B24">
        <v>17</v>
      </c>
      <c t="s" s="4" r="C24">
        <v>496</v>
      </c>
      <c t="s" s="4" r="D24">
        <v>500</v>
      </c>
      <c s="44" r="E24">
        <v>4000</v>
      </c>
      <c s="26" r="F24"/>
      <c s="4" r="G24"/>
    </row>
    <row customHeight="1" r="25" ht="36.0">
      <c s="4" r="A25"/>
      <c t="s" s="4" r="B25">
        <v>55</v>
      </c>
      <c t="s" s="4" r="C25">
        <v>501</v>
      </c>
      <c t="s" s="4" r="D25">
        <v>502</v>
      </c>
      <c s="44" r="E25"/>
      <c s="2" r="F25">
        <v>5000</v>
      </c>
      <c s="26" r="G25"/>
    </row>
    <row customHeight="1" r="26" ht="48.0">
      <c s="4" r="A26"/>
      <c t="s" s="4" r="B26">
        <v>145</v>
      </c>
      <c t="s" s="4" r="C26">
        <v>488</v>
      </c>
      <c t="s" s="4" r="D26">
        <v>503</v>
      </c>
      <c s="44" r="E26"/>
      <c s="2" r="F26">
        <v>50000</v>
      </c>
      <c s="4" r="G26"/>
    </row>
    <row customHeight="1" r="27" ht="96.0">
      <c s="4" r="A27"/>
      <c t="s" s="4" r="B27">
        <v>145</v>
      </c>
      <c t="s" s="4" r="C27">
        <v>488</v>
      </c>
      <c s="4" r="D27"/>
      <c s="44" r="E27"/>
      <c s="26" r="F27"/>
      <c t="s" s="4" r="G27">
        <v>504</v>
      </c>
    </row>
    <row customHeight="1" s="43" customFormat="1" r="28" ht="12.0">
      <c s="63" r="A28"/>
      <c s="63" r="B28"/>
      <c s="63" r="C28"/>
      <c s="63" r="D28"/>
      <c s="39" r="E28">
        <f>SUM(E21:E27)</f>
        <v>16100</v>
      </c>
      <c s="20" r="F28">
        <f>SUM(F21:F27)</f>
        <v>55000</v>
      </c>
      <c s="63" r="G28"/>
    </row>
    <row customHeight="1" r="29" ht="23.25">
      <c t="s" s="14" r="A29">
        <v>505</v>
      </c>
      <c t="s" s="4" r="B29">
        <v>8</v>
      </c>
      <c t="s" s="4" r="C29">
        <v>506</v>
      </c>
      <c s="4" r="D29"/>
      <c s="44" r="E29"/>
      <c s="2" r="F29">
        <v>50000</v>
      </c>
      <c s="4" r="G29"/>
    </row>
    <row customHeight="1" r="30" ht="12.0">
      <c s="4" r="A30"/>
      <c t="s" s="4" r="B30">
        <v>10</v>
      </c>
      <c t="s" s="4" r="C30">
        <v>506</v>
      </c>
      <c s="4" r="D30"/>
      <c s="44" r="E30"/>
      <c s="2" r="F30">
        <v>23500</v>
      </c>
      <c s="4" r="G30"/>
    </row>
    <row customHeight="1" r="31" ht="12.0">
      <c s="4" r="A31"/>
      <c t="s" s="4" r="B31">
        <v>11</v>
      </c>
      <c t="s" s="4" r="C31">
        <v>506</v>
      </c>
      <c s="4" r="D31"/>
      <c s="44" r="E31"/>
      <c s="2" r="F31">
        <v>50000</v>
      </c>
      <c s="4" r="G31"/>
    </row>
    <row customHeight="1" r="32" ht="12.0">
      <c s="4" r="A32"/>
      <c t="s" s="4" r="B32">
        <v>12</v>
      </c>
      <c t="s" s="4" r="C32">
        <v>506</v>
      </c>
      <c s="4" r="D32"/>
      <c s="44" r="E32"/>
      <c s="2" r="F32">
        <v>52000</v>
      </c>
      <c s="4" r="G32"/>
    </row>
    <row customHeight="1" r="33" ht="12.0">
      <c s="4" r="A33"/>
      <c t="s" s="4" r="B33">
        <v>13</v>
      </c>
      <c t="s" s="4" r="C33">
        <v>506</v>
      </c>
      <c s="4" r="D33"/>
      <c s="44" r="E33"/>
      <c s="2" r="F33">
        <v>10000</v>
      </c>
      <c s="4" r="G33"/>
    </row>
    <row customHeight="1" r="34" ht="24.0">
      <c s="4" r="A34"/>
      <c t="s" s="4" r="B34">
        <v>15</v>
      </c>
      <c t="s" s="4" r="C34">
        <v>507</v>
      </c>
      <c t="s" s="4" r="D34">
        <v>508</v>
      </c>
      <c s="44" r="E34">
        <v>800000</v>
      </c>
      <c s="2" r="F34"/>
      <c s="4" r="G34"/>
    </row>
    <row customHeight="1" r="35" ht="24.0">
      <c s="4" r="A35"/>
      <c s="4" r="B35"/>
      <c t="s" s="4" r="C35">
        <v>509</v>
      </c>
      <c t="s" s="4" r="D35">
        <v>510</v>
      </c>
      <c s="44" r="E35">
        <v>35400</v>
      </c>
      <c s="26" r="F35"/>
      <c s="4" r="G35"/>
    </row>
    <row customHeight="1" r="36" ht="24.0">
      <c s="4" r="A36"/>
      <c t="s" s="4" r="B36">
        <v>16</v>
      </c>
      <c t="s" s="4" r="C36">
        <v>507</v>
      </c>
      <c t="s" s="4" r="D36">
        <v>508</v>
      </c>
      <c s="44" r="E36">
        <v>200000</v>
      </c>
      <c s="26" r="F36"/>
      <c s="4" r="G36"/>
    </row>
    <row customHeight="1" r="37" ht="24.0">
      <c s="4" r="A37"/>
      <c t="s" s="4" r="B37">
        <v>17</v>
      </c>
      <c t="s" s="4" r="C37">
        <v>507</v>
      </c>
      <c t="s" s="4" r="D37">
        <v>511</v>
      </c>
      <c s="44" r="E37">
        <v>220000</v>
      </c>
      <c s="26" r="F37"/>
      <c s="4" r="G37"/>
    </row>
    <row customHeight="1" r="38" ht="24.0">
      <c s="4" r="A38"/>
      <c t="s" s="4" r="B38">
        <v>18</v>
      </c>
      <c t="s" s="4" r="C38">
        <v>507</v>
      </c>
      <c t="s" s="4" r="D38">
        <v>508</v>
      </c>
      <c s="44" r="E38">
        <v>99700</v>
      </c>
      <c s="26" r="F38"/>
      <c s="4" r="G38"/>
    </row>
    <row customHeight="1" r="39" ht="24.0">
      <c s="4" r="A39"/>
      <c t="s" s="4" r="B39">
        <v>198</v>
      </c>
      <c t="s" s="4" r="C39">
        <v>507</v>
      </c>
      <c t="s" s="4" r="D39">
        <v>508</v>
      </c>
      <c s="44" r="E39">
        <v>5000000</v>
      </c>
      <c s="26" r="F39"/>
      <c s="4" r="G39"/>
    </row>
    <row customHeight="1" r="40" ht="24.0">
      <c s="4" r="A40"/>
      <c t="s" s="4" r="B40">
        <v>512</v>
      </c>
      <c t="s" s="4" r="C40">
        <v>507</v>
      </c>
      <c t="s" s="4" r="D40">
        <v>508</v>
      </c>
      <c s="44" r="E40">
        <v>550000</v>
      </c>
      <c s="26" r="F40"/>
      <c s="4" r="G40"/>
    </row>
    <row customHeight="1" s="43" customFormat="1" r="41" ht="12.0">
      <c s="63" r="A41"/>
      <c s="63" r="B41"/>
      <c s="63" r="C41"/>
      <c s="63" r="D41"/>
      <c s="39" r="E41">
        <f>SUM(E29:E40)</f>
        <v>6905100</v>
      </c>
      <c s="20" r="F41">
        <f>SUM(F29:F40)</f>
        <v>185500</v>
      </c>
      <c s="63" r="G41"/>
    </row>
    <row customHeight="1" r="42" ht="24.0">
      <c t="s" s="14" r="A42">
        <v>513</v>
      </c>
      <c t="s" s="4" r="B42">
        <v>8</v>
      </c>
      <c t="s" s="4" r="C42">
        <v>514</v>
      </c>
      <c s="4" r="D42"/>
      <c s="44" r="E42"/>
      <c s="2" r="F42">
        <v>2500</v>
      </c>
      <c s="4" r="G42"/>
    </row>
    <row customHeight="1" r="43" ht="24.0">
      <c s="4" r="A43"/>
      <c t="s" s="4" r="B43">
        <v>10</v>
      </c>
      <c t="s" s="4" r="C43">
        <v>514</v>
      </c>
      <c s="4" r="D43"/>
      <c s="44" r="E43"/>
      <c s="2" r="F43">
        <v>3000</v>
      </c>
      <c s="4" r="G43"/>
    </row>
    <row customHeight="1" r="44" ht="24.0">
      <c s="4" r="A44"/>
      <c t="s" s="4" r="B44">
        <v>11</v>
      </c>
      <c t="s" s="4" r="C44">
        <v>514</v>
      </c>
      <c s="4" r="D44"/>
      <c s="44" r="E44"/>
      <c s="2" r="F44">
        <v>2200</v>
      </c>
      <c s="4" r="G44"/>
    </row>
    <row customHeight="1" r="45" ht="24.0">
      <c s="4" r="A45"/>
      <c t="s" s="4" r="B45">
        <v>12</v>
      </c>
      <c t="s" s="4" r="C45">
        <v>514</v>
      </c>
      <c s="4" r="D45"/>
      <c s="44" r="E45"/>
      <c s="2" r="F45">
        <v>5000</v>
      </c>
      <c s="4" r="G45"/>
    </row>
    <row customHeight="1" r="46" ht="24.0">
      <c s="4" r="A46"/>
      <c t="s" s="4" r="B46">
        <v>13</v>
      </c>
      <c t="s" s="4" r="C46">
        <v>514</v>
      </c>
      <c s="4" r="D46"/>
      <c s="44" r="E46"/>
      <c s="2" r="F46">
        <v>5000</v>
      </c>
      <c s="4" r="G46"/>
    </row>
    <row customHeight="1" r="47" ht="24.0">
      <c s="4" r="A47"/>
      <c t="s" s="4" r="B47">
        <v>14</v>
      </c>
      <c t="s" s="4" r="C47">
        <v>514</v>
      </c>
      <c s="4" r="D47"/>
      <c s="44" r="E47"/>
      <c s="2" r="F47">
        <v>10000</v>
      </c>
      <c s="4" r="G47"/>
    </row>
    <row customHeight="1" r="48" ht="24.0">
      <c s="4" r="A48"/>
      <c t="s" s="4" r="B48">
        <v>15</v>
      </c>
      <c t="s" s="4" r="C48">
        <v>514</v>
      </c>
      <c s="4" r="D48"/>
      <c s="44" r="E48"/>
      <c s="2" r="F48">
        <v>10000</v>
      </c>
      <c s="4" r="G48"/>
    </row>
    <row customHeight="1" r="49" ht="24.0">
      <c s="4" r="A49"/>
      <c t="s" s="4" r="B49">
        <v>16</v>
      </c>
      <c t="s" s="4" r="C49">
        <v>514</v>
      </c>
      <c s="4" r="D49"/>
      <c s="44" r="E49"/>
      <c s="2" r="F49">
        <v>11000</v>
      </c>
      <c s="4" r="G49"/>
    </row>
    <row customHeight="1" r="50" ht="24.0">
      <c s="4" r="A50"/>
      <c t="s" s="4" r="B50">
        <v>17</v>
      </c>
      <c t="s" s="4" r="C50">
        <v>514</v>
      </c>
      <c s="4" r="D50"/>
      <c s="44" r="E50"/>
      <c s="2" r="F50">
        <v>10000</v>
      </c>
      <c s="4" r="G50"/>
    </row>
    <row customHeight="1" r="51" ht="24.0">
      <c s="4" r="A51"/>
      <c t="s" s="4" r="B51">
        <v>17</v>
      </c>
      <c s="4" r="C51"/>
      <c t="s" s="4" r="D51">
        <v>515</v>
      </c>
      <c s="44" r="E51"/>
      <c s="2" r="F51">
        <v>26992</v>
      </c>
      <c s="4" r="G51"/>
    </row>
    <row customHeight="1" r="52" ht="24.0">
      <c s="4" r="A52"/>
      <c t="s" s="4" r="B52">
        <v>18</v>
      </c>
      <c t="s" s="4" r="C52">
        <v>514</v>
      </c>
      <c s="4" r="D52"/>
      <c s="44" r="E52"/>
      <c s="2" r="F52">
        <v>10000</v>
      </c>
      <c s="4" r="G52"/>
    </row>
    <row customHeight="1" r="53" ht="24.0">
      <c s="4" r="A53"/>
      <c t="s" s="4" r="B53">
        <v>18</v>
      </c>
      <c s="4" r="C53"/>
      <c t="s" s="4" r="D53">
        <v>516</v>
      </c>
      <c s="44" r="E53"/>
      <c s="2" r="F53">
        <v>9120</v>
      </c>
      <c s="4" r="G53"/>
    </row>
    <row customHeight="1" r="54" ht="24.0">
      <c s="4" r="A54"/>
      <c t="s" s="4" r="B54">
        <v>18</v>
      </c>
      <c s="4" r="C54"/>
      <c t="s" s="4" r="D54">
        <v>515</v>
      </c>
      <c s="44" r="E54"/>
      <c s="2" r="F54">
        <v>10290</v>
      </c>
      <c s="4" r="G54"/>
    </row>
    <row customHeight="1" r="55" ht="24.0">
      <c s="4" r="A55"/>
      <c t="s" s="4" r="B55">
        <v>55</v>
      </c>
      <c t="s" s="4" r="C55">
        <v>514</v>
      </c>
      <c s="4" r="D55"/>
      <c s="44" r="E55"/>
      <c s="2" r="F55">
        <v>20993</v>
      </c>
      <c s="4" r="G55"/>
    </row>
    <row customHeight="1" r="56" ht="36.0">
      <c s="4" r="A56"/>
      <c t="s" s="4" r="B56">
        <v>55</v>
      </c>
      <c s="4" r="C56"/>
      <c t="s" s="4" r="D56">
        <v>517</v>
      </c>
      <c s="44" r="E56"/>
      <c s="2" r="F56">
        <v>4775</v>
      </c>
      <c s="4" r="G56"/>
    </row>
    <row customHeight="1" r="57" ht="24.0">
      <c s="4" r="A57"/>
      <c t="s" s="4" r="B57">
        <v>55</v>
      </c>
      <c s="4" r="C57"/>
      <c t="s" s="4" r="D57">
        <v>515</v>
      </c>
      <c s="44" r="E57"/>
      <c s="2" r="F57">
        <v>24400</v>
      </c>
      <c s="4" r="G57"/>
    </row>
    <row customHeight="1" r="58" ht="36.0">
      <c s="4" r="A58"/>
      <c t="s" s="4" r="B58">
        <v>190</v>
      </c>
      <c t="s" s="4" r="C58">
        <v>518</v>
      </c>
      <c t="s" s="4" r="D58">
        <v>519</v>
      </c>
      <c s="44" r="E58"/>
      <c s="2" r="F58">
        <v>7400</v>
      </c>
      <c s="4" r="G58"/>
    </row>
    <row customHeight="1" s="43" customFormat="1" r="59" ht="12.0">
      <c s="63" r="A59"/>
      <c s="63" r="B59"/>
      <c s="63" r="C59"/>
      <c s="63" r="D59"/>
      <c s="39" r="E59">
        <f>SUM(E42:E58)</f>
        <v>0</v>
      </c>
      <c s="20" r="F59">
        <f>SUM(F42:F58)</f>
        <v>172670</v>
      </c>
      <c s="63" r="G59"/>
    </row>
    <row customHeight="1" r="60" ht="24.0">
      <c t="s" s="14" r="A60">
        <v>520</v>
      </c>
      <c t="s" s="4" r="B60">
        <v>15</v>
      </c>
      <c t="s" s="4" r="C60">
        <v>521</v>
      </c>
      <c t="s" s="4" r="D60">
        <v>522</v>
      </c>
      <c s="44" r="E60">
        <v>169900</v>
      </c>
      <c s="36" r="F60"/>
      <c s="4" r="G60"/>
    </row>
    <row customHeight="1" r="61" ht="24.0">
      <c s="4" r="A61"/>
      <c t="s" s="4" r="B61">
        <v>16</v>
      </c>
      <c t="s" s="4" r="C61">
        <v>521</v>
      </c>
      <c s="4" r="D61"/>
      <c s="44" r="E61"/>
      <c s="26" r="F61"/>
      <c t="s" s="4" r="G61">
        <v>523</v>
      </c>
    </row>
    <row customHeight="1" r="62" ht="12.0">
      <c s="4" r="A62"/>
      <c t="s" s="4" r="B62">
        <v>17</v>
      </c>
      <c t="s" s="4" r="C62">
        <v>521</v>
      </c>
      <c t="s" s="4" r="D62">
        <v>524</v>
      </c>
      <c s="44" r="E62">
        <v>23000</v>
      </c>
      <c s="26" r="F62"/>
      <c s="4" r="G62"/>
    </row>
    <row customHeight="1" r="63" ht="36.0">
      <c s="4" r="A63"/>
      <c t="s" s="4" r="B63">
        <v>55</v>
      </c>
      <c s="4" r="C63"/>
      <c t="s" s="4" r="D63">
        <v>525</v>
      </c>
      <c s="44" r="E63">
        <v>700</v>
      </c>
      <c s="26" r="F63"/>
      <c s="4" r="G63"/>
    </row>
    <row customHeight="1" r="64" ht="24.0">
      <c s="4" r="A64"/>
      <c t="s" s="4" r="B64">
        <v>526</v>
      </c>
      <c t="s" s="4" r="C64">
        <v>527</v>
      </c>
      <c t="s" s="4" r="D64">
        <v>528</v>
      </c>
      <c s="44" r="E64">
        <v>292500</v>
      </c>
      <c s="26" r="F64"/>
      <c s="4" r="G64"/>
    </row>
    <row customHeight="1" r="65" ht="24.0">
      <c s="4" r="A65"/>
      <c t="s" s="4" r="B65">
        <v>529</v>
      </c>
      <c s="4" r="C65"/>
      <c t="s" s="4" r="D65">
        <v>530</v>
      </c>
      <c s="44" r="E65">
        <v>1300</v>
      </c>
      <c s="26" r="F65"/>
      <c s="4" r="G65"/>
    </row>
    <row customHeight="1" s="43" customFormat="1" r="66" ht="12.0">
      <c s="63" r="A66"/>
      <c s="63" r="B66"/>
      <c s="63" r="C66"/>
      <c s="63" r="D66"/>
      <c s="39" r="E66">
        <f>SUM(E60:E65)</f>
        <v>487400</v>
      </c>
      <c s="55" r="F66"/>
      <c s="63" r="G66"/>
    </row>
    <row customHeight="1" r="67" ht="36.0">
      <c t="s" s="14" r="A67">
        <v>531</v>
      </c>
      <c s="4" r="B67">
        <v>2009</v>
      </c>
      <c t="s" s="4" r="C67">
        <v>532</v>
      </c>
      <c t="s" s="4" r="D67">
        <v>533</v>
      </c>
      <c s="44" r="E67">
        <v>40000</v>
      </c>
      <c s="26" r="F67"/>
      <c s="4" r="G67"/>
    </row>
    <row customHeight="1" r="68" ht="36.0">
      <c s="4" r="A68"/>
      <c s="4" r="B68">
        <v>2010</v>
      </c>
      <c t="s" s="4" r="C68">
        <v>532</v>
      </c>
      <c t="s" s="4" r="D68">
        <v>533</v>
      </c>
      <c s="44" r="E68">
        <v>40000</v>
      </c>
      <c s="26" r="F68"/>
      <c s="4" r="G68"/>
    </row>
    <row customHeight="1" r="69" ht="36.0">
      <c s="4" r="A69"/>
      <c s="4" r="B69">
        <v>2011</v>
      </c>
      <c t="s" s="4" r="C69">
        <v>532</v>
      </c>
      <c t="s" s="4" r="D69">
        <v>533</v>
      </c>
      <c s="44" r="E69">
        <v>60000</v>
      </c>
      <c s="26" r="F69"/>
      <c s="4" r="G69"/>
    </row>
    <row customHeight="1" s="43" customFormat="1" r="70" ht="12.0">
      <c s="63" r="A70"/>
      <c s="63" r="B70"/>
      <c s="63" r="C70"/>
      <c s="63" r="D70"/>
      <c s="39" r="E70">
        <f>SUM(E67:E69)</f>
        <v>140000</v>
      </c>
      <c s="55" r="F70"/>
      <c s="63" r="G70"/>
    </row>
  </sheetData>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pane topLeftCell="A2" ySplit="1.0" activePane="bottomLeft" state="frozen"/>
      <selection sqref="A2" activeCell="A2" pane="bottomLeft"/>
    </sheetView>
  </sheetViews>
  <sheetFormatPr customHeight="1" defaultColWidth="17.14" defaultRowHeight="12.75"/>
  <cols>
    <col min="1" customWidth="1" max="1" style="43" width="22.14"/>
    <col min="2" customWidth="1" max="2" style="43" width="21.0"/>
    <col min="3" customWidth="1" max="3" style="43" width="23.71"/>
    <col min="4" customWidth="1" max="4" style="43" width="27.86"/>
    <col min="5" customWidth="1" max="5" style="54" width="19.14"/>
    <col min="6" customWidth="1" max="6" style="54" width="19.57"/>
    <col min="7" customWidth="1" max="7" style="43" width="44.43"/>
  </cols>
  <sheetData>
    <row customHeight="1" r="1" ht="36.0">
      <c t="s" s="9" r="A1">
        <v>0</v>
      </c>
      <c t="s" s="9" r="B1">
        <v>472</v>
      </c>
      <c t="s" s="9" r="C1">
        <v>2</v>
      </c>
      <c t="s" s="9" r="D1">
        <v>3</v>
      </c>
      <c t="s" s="17" r="E1">
        <v>4</v>
      </c>
      <c t="s" s="17" r="F1">
        <v>5</v>
      </c>
      <c t="s" s="9" r="G1">
        <v>6</v>
      </c>
    </row>
    <row customHeight="1" r="2" ht="39.75">
      <c t="s" s="12" r="A2">
        <v>534</v>
      </c>
      <c s="4" r="B2"/>
      <c t="s" s="4" r="C2">
        <v>535</v>
      </c>
      <c t="s" s="48" r="D2">
        <v>536</v>
      </c>
      <c s="2" r="E2"/>
      <c s="53" r="F2">
        <v>6000</v>
      </c>
      <c s="4" r="G2"/>
    </row>
    <row customHeight="1" r="3" ht="24.0">
      <c s="4" r="A3"/>
      <c t="s" s="4" r="B3">
        <v>537</v>
      </c>
      <c t="s" s="4" r="C3">
        <v>535</v>
      </c>
      <c t="s" s="4" r="D3">
        <v>538</v>
      </c>
      <c s="2" r="E3"/>
      <c s="2" r="F3">
        <v>36000</v>
      </c>
      <c s="4" r="G3"/>
    </row>
    <row customHeight="1" r="4" ht="60.0">
      <c s="4" r="A4"/>
      <c s="4" r="B4"/>
      <c t="s" s="4" r="C4">
        <v>535</v>
      </c>
      <c t="s" s="4" r="D4">
        <v>539</v>
      </c>
      <c s="2" r="E4"/>
      <c s="2" r="F4"/>
      <c s="4" r="G4"/>
    </row>
    <row customHeight="1" r="5" ht="12.0">
      <c s="63" r="A5"/>
      <c s="63" r="B5"/>
      <c s="63" r="C5"/>
      <c s="63" r="D5"/>
      <c s="20" r="E5">
        <f>SUM(E2:E4)</f>
        <v>0</v>
      </c>
      <c s="20" r="F5">
        <v>36000</v>
      </c>
      <c s="63" r="G5"/>
    </row>
    <row customHeight="1" r="6" ht="24.0">
      <c t="s" s="12" r="A6">
        <v>540</v>
      </c>
      <c t="s" s="4" r="B6">
        <v>16</v>
      </c>
      <c t="s" s="4" r="C6">
        <v>541</v>
      </c>
      <c s="4" r="D6"/>
      <c s="2" r="E6"/>
      <c s="2" r="F6">
        <v>15000</v>
      </c>
      <c s="4" r="G6"/>
    </row>
    <row customHeight="1" r="7" ht="12.0">
      <c s="4" r="A7"/>
      <c t="s" s="4" r="B7">
        <v>17</v>
      </c>
      <c t="s" s="4" r="C7">
        <v>541</v>
      </c>
      <c s="4" r="D7"/>
      <c s="2" r="E7"/>
      <c s="2" r="F7">
        <v>15000</v>
      </c>
      <c s="4" r="G7"/>
    </row>
    <row customHeight="1" r="8" ht="12.0">
      <c s="4" r="A8"/>
      <c t="s" s="4" r="B8">
        <v>18</v>
      </c>
      <c t="s" s="4" r="C8">
        <v>541</v>
      </c>
      <c s="4" r="D8"/>
      <c s="2" r="E8"/>
      <c s="2" r="F8">
        <v>15000</v>
      </c>
      <c s="4" r="G8"/>
    </row>
    <row customHeight="1" r="9" ht="12.0">
      <c s="4" r="A9"/>
      <c t="s" s="4" r="B9">
        <v>55</v>
      </c>
      <c t="s" s="4" r="C9">
        <v>541</v>
      </c>
      <c s="4" r="D9"/>
      <c s="2" r="E9"/>
      <c s="2" r="F9">
        <v>17000</v>
      </c>
      <c s="4" r="G9"/>
    </row>
    <row customHeight="1" r="10" ht="24.0">
      <c s="4" r="A10"/>
      <c t="s" s="4" r="B10">
        <v>149</v>
      </c>
      <c s="4" r="C10"/>
      <c s="4" r="D10"/>
      <c s="2" r="E10"/>
      <c s="2" r="F10">
        <v>25000</v>
      </c>
      <c s="4" r="G10"/>
    </row>
    <row customHeight="1" r="11" ht="36.0">
      <c s="4" r="A11"/>
      <c t="s" s="4" r="B11">
        <v>542</v>
      </c>
      <c t="s" s="4" r="C11">
        <v>543</v>
      </c>
      <c s="4" r="D11"/>
      <c s="2" r="E11"/>
      <c s="2" r="F11"/>
      <c t="s" s="69" r="G11">
        <v>544</v>
      </c>
    </row>
    <row customHeight="1" r="12" ht="48.0">
      <c s="4" r="A12"/>
      <c t="s" s="4" r="B12">
        <v>545</v>
      </c>
      <c t="s" s="4" r="C12">
        <v>546</v>
      </c>
      <c s="4" r="D12"/>
      <c s="2" r="E12"/>
      <c s="2" r="F12"/>
      <c t="s" s="69" r="G12">
        <v>547</v>
      </c>
    </row>
    <row customHeight="1" r="13" ht="108.0">
      <c s="4" r="A13"/>
      <c t="s" s="4" r="B13">
        <v>548</v>
      </c>
      <c t="s" s="4" r="C13">
        <v>549</v>
      </c>
      <c s="4" r="D13"/>
      <c s="2" r="E13"/>
      <c s="2" r="F13"/>
      <c t="s" s="69" r="G13">
        <v>550</v>
      </c>
    </row>
    <row customHeight="1" r="14" ht="12.0">
      <c s="40" r="A14"/>
      <c s="63" r="B14"/>
      <c s="63" r="C14"/>
      <c s="63" r="D14"/>
      <c s="20" r="E14">
        <f>SUM(E6:E13)</f>
        <v>0</v>
      </c>
      <c s="20" r="F14">
        <f>SUM(F6:F13)</f>
        <v>87000</v>
      </c>
      <c s="63" r="G14"/>
    </row>
    <row customHeight="1" r="15" ht="24.0">
      <c t="s" s="12" r="A15">
        <v>551</v>
      </c>
      <c t="s" s="4" r="B15">
        <v>16</v>
      </c>
      <c s="4" r="C15"/>
      <c t="s" s="4" r="D15">
        <v>552</v>
      </c>
      <c s="2" r="E15">
        <v>3789.15</v>
      </c>
      <c s="26" r="F15"/>
      <c s="4" r="G15"/>
    </row>
    <row customHeight="1" r="16" ht="24.0">
      <c s="4" r="A16"/>
      <c t="s" s="4" r="B16">
        <v>17</v>
      </c>
      <c s="4" r="C16"/>
      <c t="s" s="4" r="D16">
        <v>553</v>
      </c>
      <c s="2" r="E16">
        <v>10000</v>
      </c>
      <c s="26" r="F16"/>
      <c s="4" r="G16"/>
    </row>
    <row customHeight="1" r="17" ht="24.0">
      <c s="4" r="A17"/>
      <c t="s" s="4" r="B17">
        <v>18</v>
      </c>
      <c t="s" s="4" r="C17">
        <v>554</v>
      </c>
      <c t="s" s="4" r="D17">
        <v>552</v>
      </c>
      <c s="2" r="E17">
        <v>1654.8</v>
      </c>
      <c s="26" r="F17"/>
      <c s="4" r="G17"/>
    </row>
    <row customHeight="1" r="18" ht="12.0">
      <c s="4" r="A18"/>
      <c s="4" r="B18"/>
      <c t="s" s="4" r="C18">
        <v>555</v>
      </c>
      <c t="s" s="4" r="D18">
        <v>556</v>
      </c>
      <c s="2" r="E18">
        <v>2112.76</v>
      </c>
      <c s="26" r="F18"/>
      <c s="4" r="G18"/>
    </row>
    <row customHeight="1" r="19" ht="12.0">
      <c s="4" r="A19"/>
      <c s="4" r="B19"/>
      <c t="s" s="4" r="C19">
        <v>557</v>
      </c>
      <c t="s" s="4" r="D19">
        <v>556</v>
      </c>
      <c s="2" r="E19">
        <v>1762.66</v>
      </c>
      <c s="26" r="F19"/>
      <c s="4" r="G19"/>
    </row>
    <row customHeight="1" r="20" ht="12.0">
      <c s="4" r="A20"/>
      <c s="4" r="B20"/>
      <c t="s" s="4" r="C20">
        <v>558</v>
      </c>
      <c t="s" s="4" r="D20">
        <v>556</v>
      </c>
      <c s="2" r="E20">
        <v>4800</v>
      </c>
      <c s="26" r="F20"/>
      <c s="4" r="G20"/>
    </row>
    <row customHeight="1" r="21" ht="12.0">
      <c s="4" r="A21"/>
      <c s="4" r="B21"/>
      <c t="s" s="4" r="C21">
        <v>557</v>
      </c>
      <c t="s" s="4" r="D21">
        <v>559</v>
      </c>
      <c s="2" r="E21">
        <v>7000</v>
      </c>
      <c s="26" r="F21"/>
      <c s="4" r="G21"/>
    </row>
    <row customHeight="1" r="22" ht="24.0">
      <c s="4" r="A22"/>
      <c t="s" s="4" r="B22">
        <v>171</v>
      </c>
      <c t="s" s="4" r="C22">
        <v>554</v>
      </c>
      <c t="s" s="4" r="D22">
        <v>556</v>
      </c>
      <c s="2" r="E22">
        <v>1496.06</v>
      </c>
      <c s="2" r="F22"/>
      <c s="4" r="G22"/>
    </row>
    <row customHeight="1" r="23" ht="12.0">
      <c s="4" r="A23"/>
      <c s="4" r="B23"/>
      <c t="s" s="4" r="C23">
        <v>555</v>
      </c>
      <c t="s" s="4" r="D23">
        <v>552</v>
      </c>
      <c s="2" r="E23">
        <v>2047.97</v>
      </c>
      <c s="26" r="F23"/>
      <c s="4" r="G23"/>
    </row>
    <row customHeight="1" r="24" ht="12.0">
      <c s="4" r="A24"/>
      <c s="4" r="B24"/>
      <c t="s" s="4" r="C24">
        <v>557</v>
      </c>
      <c t="s" s="4" r="D24">
        <v>552</v>
      </c>
      <c s="2" r="E24">
        <v>1577.39</v>
      </c>
      <c s="26" r="F24"/>
      <c s="4" r="G24"/>
    </row>
    <row customHeight="1" r="25" ht="12.0">
      <c s="4" r="A25"/>
      <c s="4" r="B25"/>
      <c t="s" s="4" r="C25">
        <v>558</v>
      </c>
      <c t="s" s="4" r="D25">
        <v>552</v>
      </c>
      <c s="2" r="E25">
        <v>5751.55</v>
      </c>
      <c s="26" r="F25"/>
      <c s="4" r="G25"/>
    </row>
    <row customHeight="1" r="26" ht="12.0">
      <c s="4" r="A26"/>
      <c s="4" r="B26"/>
      <c t="s" s="4" r="C26">
        <v>557</v>
      </c>
      <c t="s" s="4" r="D26">
        <v>559</v>
      </c>
      <c s="2" r="E26">
        <v>675</v>
      </c>
      <c s="26" r="F26"/>
      <c s="4" r="G26"/>
    </row>
    <row customHeight="1" r="27" ht="12.0">
      <c s="4" r="A27"/>
      <c s="4" r="B27"/>
      <c t="s" s="4" r="C27">
        <v>558</v>
      </c>
      <c t="s" s="4" r="D27">
        <v>560</v>
      </c>
      <c s="2" r="E27">
        <v>1000</v>
      </c>
      <c s="2" r="F27"/>
      <c s="4" r="G27"/>
    </row>
    <row customHeight="1" r="28" ht="36.0">
      <c s="4" r="A28"/>
      <c t="s" s="4" r="B28">
        <v>561</v>
      </c>
      <c t="s" s="4" r="C28">
        <v>554</v>
      </c>
      <c t="s" s="4" r="D28">
        <v>552</v>
      </c>
      <c s="2" r="E28">
        <v>1092.22</v>
      </c>
      <c s="26" r="F28"/>
      <c s="4" r="G28"/>
    </row>
    <row customHeight="1" r="29" ht="12.0">
      <c s="4" r="A29"/>
      <c s="4" r="B29"/>
      <c t="s" s="4" r="C29">
        <v>555</v>
      </c>
      <c t="s" s="4" r="D29">
        <v>552</v>
      </c>
      <c s="2" r="E29">
        <v>782.2</v>
      </c>
      <c s="26" r="F29"/>
      <c s="4" r="G29"/>
    </row>
    <row customHeight="1" r="30" ht="12.0">
      <c s="4" r="A30"/>
      <c s="4" r="B30"/>
      <c t="s" s="4" r="C30">
        <v>557</v>
      </c>
      <c t="s" s="4" r="D30">
        <v>552</v>
      </c>
      <c s="2" r="E30">
        <v>1094.11</v>
      </c>
      <c s="26" r="F30"/>
      <c s="4" r="G30"/>
    </row>
    <row customHeight="1" r="31" ht="12.0">
      <c s="4" r="A31"/>
      <c s="4" r="B31"/>
      <c t="s" s="4" r="C31">
        <v>558</v>
      </c>
      <c t="s" s="4" r="D31">
        <v>552</v>
      </c>
      <c s="2" r="E31">
        <v>3980.32</v>
      </c>
      <c s="26" r="F31"/>
      <c s="4" r="G31"/>
    </row>
    <row customHeight="1" r="32" ht="12.0">
      <c s="4" r="A32"/>
      <c s="4" r="B32"/>
      <c t="s" s="4" r="C32">
        <v>562</v>
      </c>
      <c t="s" s="4" r="D32">
        <v>559</v>
      </c>
      <c s="2" r="E32">
        <v>1200</v>
      </c>
      <c s="26" r="F32"/>
      <c s="4" r="G32"/>
    </row>
    <row customHeight="1" r="33" ht="12.0">
      <c s="4" r="A33"/>
      <c s="4" r="B33"/>
      <c t="s" s="4" r="C33">
        <v>555</v>
      </c>
      <c t="s" s="4" r="D33">
        <v>563</v>
      </c>
      <c s="2" r="E33">
        <v>169.33</v>
      </c>
      <c s="26" r="F33"/>
      <c s="4" r="G33"/>
    </row>
    <row customHeight="1" r="34" ht="12.0">
      <c s="63" r="A34"/>
      <c s="63" r="B34"/>
      <c s="63" r="C34"/>
      <c s="63" r="D34"/>
      <c s="20" r="E34">
        <f>SUM(E16:E33)</f>
        <v>48196.37</v>
      </c>
      <c s="20" r="F34">
        <f>SUM(F15:F33)</f>
        <v>0</v>
      </c>
      <c s="63" r="G34"/>
    </row>
    <row customHeight="1" r="35" ht="24.0">
      <c t="s" s="12" r="A35">
        <v>564</v>
      </c>
      <c t="s" s="4" r="B35">
        <v>16</v>
      </c>
      <c t="s" s="4" r="C35">
        <v>565</v>
      </c>
      <c s="4" r="D35"/>
      <c s="2" r="E35"/>
      <c s="2" r="F35">
        <v>5737.35</v>
      </c>
      <c s="4" r="G35"/>
    </row>
    <row customHeight="1" r="36" ht="24.0">
      <c s="4" r="A36"/>
      <c t="s" s="4" r="B36">
        <v>17</v>
      </c>
      <c t="s" s="4" r="C36">
        <v>565</v>
      </c>
      <c s="4" r="D36"/>
      <c s="2" r="E36"/>
      <c s="2" r="F36">
        <v>8630.37</v>
      </c>
      <c s="4" r="G36"/>
    </row>
    <row customHeight="1" r="37" ht="24.0">
      <c s="4" r="A37"/>
      <c t="s" s="4" r="B37">
        <v>18</v>
      </c>
      <c t="s" s="4" r="C37">
        <v>565</v>
      </c>
      <c s="4" r="D37"/>
      <c s="2" r="E37"/>
      <c s="2" r="F37">
        <v>10393.75</v>
      </c>
      <c s="4" r="G37"/>
    </row>
    <row customHeight="1" r="38" ht="24.0">
      <c s="4" r="A38"/>
      <c t="s" s="4" r="B38">
        <v>566</v>
      </c>
      <c t="s" s="4" r="C38">
        <v>565</v>
      </c>
      <c s="4" r="D38"/>
      <c s="2" r="E38"/>
      <c s="2" r="F38">
        <v>10862.62</v>
      </c>
      <c s="4" r="G38"/>
    </row>
    <row customHeight="1" r="39" ht="12.0">
      <c s="63" r="A39"/>
      <c s="63" r="B39"/>
      <c s="63" r="C39"/>
      <c s="63" r="D39"/>
      <c s="20" r="E39">
        <f>SUM(E35:E38)</f>
        <v>0</v>
      </c>
      <c s="20" r="F39">
        <f>SUM(F35:F38)</f>
        <v>35624.09</v>
      </c>
      <c s="63" r="G39"/>
    </row>
  </sheetData>
</worksheet>
</file>